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25" windowHeight="11940"/>
  </bookViews>
  <sheets>
    <sheet name="Table 1 GFA Concessions" sheetId="1" r:id="rId1"/>
    <sheet name="Table 2 Carparking Provision" sheetId="2" r:id="rId2"/>
  </sheets>
  <definedNames>
    <definedName name="_xlnm.Print_Area" localSheetId="0">'Table 1 GFA Concessions'!$A$1:$V$59</definedName>
    <definedName name="_xlnm.Print_Area" localSheetId="1">'Table 2 Carparking Provision'!$A$1:$G$19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 l="1"/>
  <c r="C17" i="1"/>
  <c r="D17" i="1" l="1"/>
  <c r="D18" i="1" s="1"/>
  <c r="H47" i="1"/>
  <c r="V47" i="1"/>
  <c r="T47" i="1"/>
  <c r="R47" i="1"/>
  <c r="P47" i="1"/>
  <c r="N47" i="1"/>
  <c r="L47" i="1"/>
  <c r="J47" i="1"/>
  <c r="B47" i="1"/>
  <c r="F17" i="1"/>
  <c r="F18" i="1" s="1"/>
  <c r="F19" i="1" l="1"/>
  <c r="F20" i="1"/>
  <c r="D20" i="1"/>
  <c r="D19" i="1"/>
</calcChain>
</file>

<file path=xl/sharedStrings.xml><?xml version="1.0" encoding="utf-8"?>
<sst xmlns="http://schemas.openxmlformats.org/spreadsheetml/2006/main" count="70" uniqueCount="52">
  <si>
    <t>Domestic</t>
  </si>
  <si>
    <t>Non-domestic</t>
  </si>
  <si>
    <t xml:space="preserve">住用部分 </t>
  </si>
  <si>
    <t>非住用部分</t>
  </si>
  <si>
    <t>住用部分</t>
  </si>
  <si>
    <t>%</t>
  </si>
  <si>
    <t>3</t>
  </si>
  <si>
    <t>4</t>
  </si>
  <si>
    <t>Total:</t>
  </si>
  <si>
    <t>總計:</t>
  </si>
  <si>
    <r>
      <t xml:space="preserve">Notes </t>
    </r>
    <r>
      <rPr>
        <b/>
        <sz val="12"/>
        <rFont val="細明體"/>
        <family val="3"/>
        <charset val="136"/>
      </rPr>
      <t>註釋</t>
    </r>
    <r>
      <rPr>
        <b/>
        <sz val="12"/>
        <rFont val="Times New Roman"/>
        <family val="1"/>
        <charset val="134"/>
      </rPr>
      <t xml:space="preserve"> :</t>
    </r>
    <phoneticPr fontId="31" type="noConversion"/>
  </si>
  <si>
    <r>
      <t xml:space="preserve">BD Ref. </t>
    </r>
    <r>
      <rPr>
        <b/>
        <sz val="18"/>
        <rFont val="SimSun"/>
        <family val="1"/>
        <charset val="134"/>
      </rPr>
      <t>屋宇署檔案編號</t>
    </r>
    <r>
      <rPr>
        <b/>
        <sz val="18"/>
        <rFont val="Times New Roman"/>
        <family val="1"/>
        <charset val="134"/>
      </rPr>
      <t>:</t>
    </r>
    <phoneticPr fontId="31" type="noConversion"/>
  </si>
  <si>
    <r>
      <t xml:space="preserve">Date </t>
    </r>
    <r>
      <rPr>
        <b/>
        <sz val="18"/>
        <rFont val="細明體"/>
        <family val="3"/>
        <charset val="136"/>
      </rPr>
      <t>日期</t>
    </r>
    <r>
      <rPr>
        <b/>
        <sz val="18"/>
        <rFont val="Times New Roman"/>
        <family val="1"/>
      </rPr>
      <t xml:space="preserve"> :</t>
    </r>
    <phoneticPr fontId="31" type="noConversion"/>
  </si>
  <si>
    <r>
      <t>Bonus GFA</t>
    </r>
    <r>
      <rPr>
        <b/>
        <i/>
        <vertAlign val="superscript"/>
        <sz val="12"/>
        <rFont val="Times New Roman"/>
        <family val="1"/>
      </rPr>
      <t>1</t>
    </r>
    <r>
      <rPr>
        <b/>
        <i/>
        <sz val="12"/>
        <rFont val="Times New Roman"/>
        <family val="1"/>
      </rPr>
      <t xml:space="preserve"> </t>
    </r>
    <r>
      <rPr>
        <b/>
        <sz val="12"/>
        <rFont val="Times New Roman"/>
        <family val="1"/>
        <charset val="134"/>
      </rPr>
      <t xml:space="preserve"> (m</t>
    </r>
    <r>
      <rPr>
        <b/>
        <vertAlign val="superscript"/>
        <sz val="12"/>
        <rFont val="Times New Roman"/>
        <family val="1"/>
        <charset val="134"/>
      </rPr>
      <t>2</t>
    </r>
    <r>
      <rPr>
        <b/>
        <sz val="12"/>
        <rFont val="Times New Roman"/>
        <family val="1"/>
        <charset val="134"/>
      </rPr>
      <t xml:space="preserve">) 
</t>
    </r>
    <r>
      <rPr>
        <b/>
        <sz val="12"/>
        <rFont val="細明體"/>
        <family val="3"/>
        <charset val="136"/>
      </rPr>
      <t>額外總樓面面積</t>
    </r>
    <r>
      <rPr>
        <b/>
        <i/>
        <vertAlign val="superscript"/>
        <sz val="12"/>
        <rFont val="Times New Roman"/>
        <family val="1"/>
      </rPr>
      <t>1</t>
    </r>
    <r>
      <rPr>
        <b/>
        <sz val="12"/>
        <rFont val="Times New Roman"/>
        <family val="1"/>
        <charset val="134"/>
      </rPr>
      <t xml:space="preserve">
(</t>
    </r>
    <r>
      <rPr>
        <b/>
        <sz val="12"/>
        <rFont val="細明體"/>
        <family val="3"/>
        <charset val="136"/>
      </rPr>
      <t>平方米</t>
    </r>
    <r>
      <rPr>
        <b/>
        <sz val="12"/>
        <rFont val="Times New Roman"/>
        <family val="1"/>
        <charset val="134"/>
      </rPr>
      <t>)</t>
    </r>
    <phoneticPr fontId="31" type="noConversion"/>
  </si>
  <si>
    <r>
      <t>Carpark and loading/unloading</t>
    </r>
    <r>
      <rPr>
        <b/>
        <i/>
        <vertAlign val="superscript"/>
        <sz val="12"/>
        <rFont val="Times New Roman"/>
        <family val="1"/>
        <charset val="134"/>
      </rPr>
      <t xml:space="preserve">3 </t>
    </r>
    <r>
      <rPr>
        <b/>
        <sz val="12"/>
        <rFont val="Times New Roman"/>
        <family val="1"/>
        <charset val="134"/>
      </rPr>
      <t>Area (m</t>
    </r>
    <r>
      <rPr>
        <b/>
        <vertAlign val="superscript"/>
        <sz val="12"/>
        <rFont val="Times New Roman"/>
        <family val="1"/>
        <charset val="134"/>
      </rPr>
      <t>2</t>
    </r>
    <r>
      <rPr>
        <b/>
        <sz val="12"/>
        <rFont val="Times New Roman"/>
        <family val="1"/>
        <charset val="134"/>
      </rPr>
      <t>)</t>
    </r>
    <r>
      <rPr>
        <b/>
        <i/>
        <sz val="12"/>
        <rFont val="Times New Roman"/>
        <family val="1"/>
        <charset val="134"/>
      </rPr>
      <t xml:space="preserve"> </t>
    </r>
    <r>
      <rPr>
        <b/>
        <sz val="12"/>
        <rFont val="Times New Roman"/>
        <family val="1"/>
        <charset val="134"/>
      </rPr>
      <t xml:space="preserve">
</t>
    </r>
    <r>
      <rPr>
        <b/>
        <sz val="12"/>
        <rFont val="細明體"/>
        <family val="1"/>
        <charset val="134"/>
      </rPr>
      <t>停車場及上落客貨範圍</t>
    </r>
    <r>
      <rPr>
        <b/>
        <i/>
        <vertAlign val="superscript"/>
        <sz val="12"/>
        <rFont val="細明體"/>
        <family val="1"/>
        <charset val="134"/>
      </rPr>
      <t xml:space="preserve">3 </t>
    </r>
    <r>
      <rPr>
        <b/>
        <sz val="12"/>
        <rFont val="細明體"/>
        <family val="1"/>
        <charset val="134"/>
      </rPr>
      <t xml:space="preserve">(平方米) </t>
    </r>
    <phoneticPr fontId="31" type="noConversion"/>
  </si>
  <si>
    <r>
      <t xml:space="preserve">Registration No. </t>
    </r>
    <r>
      <rPr>
        <b/>
        <sz val="18"/>
        <rFont val="細明體"/>
        <family val="3"/>
        <charset val="136"/>
      </rPr>
      <t>註冊編號</t>
    </r>
    <r>
      <rPr>
        <b/>
        <sz val="18"/>
        <rFont val="Times New Roman"/>
        <family val="1"/>
      </rPr>
      <t xml:space="preserve"> :</t>
    </r>
    <phoneticPr fontId="31" type="noConversion"/>
  </si>
  <si>
    <t>Domestic</t>
    <phoneticPr fontId="31" type="noConversion"/>
  </si>
  <si>
    <r>
      <t>Disregarded / Exempted GFA</t>
    </r>
    <r>
      <rPr>
        <b/>
        <i/>
        <vertAlign val="superscript"/>
        <sz val="12"/>
        <rFont val="Times New Roman"/>
        <family val="1"/>
        <charset val="134"/>
      </rPr>
      <t>1</t>
    </r>
    <r>
      <rPr>
        <b/>
        <sz val="12"/>
        <rFont val="Times New Roman"/>
        <family val="1"/>
        <charset val="134"/>
      </rPr>
      <t xml:space="preserve">
</t>
    </r>
    <r>
      <rPr>
        <b/>
        <sz val="12"/>
        <rFont val="SimSun"/>
        <family val="1"/>
        <charset val="134"/>
      </rPr>
      <t>不計算及可獲豁免的總樓面面積</t>
    </r>
    <r>
      <rPr>
        <b/>
        <i/>
        <vertAlign val="superscript"/>
        <sz val="12"/>
        <rFont val="Times New Roman"/>
        <family val="1"/>
        <charset val="134"/>
      </rPr>
      <t>1</t>
    </r>
    <phoneticPr fontId="31" type="noConversion"/>
  </si>
  <si>
    <r>
      <t>17B</t>
    </r>
    <r>
      <rPr>
        <i/>
        <vertAlign val="superscript"/>
        <sz val="12"/>
        <rFont val="Times New Roman"/>
        <family val="1"/>
      </rPr>
      <t>4</t>
    </r>
    <phoneticPr fontId="31" type="noConversion"/>
  </si>
  <si>
    <r>
      <t>5</t>
    </r>
    <r>
      <rPr>
        <sz val="10"/>
        <rFont val="Times New Roman"/>
        <family val="1"/>
        <charset val="134"/>
      </rPr>
      <t xml:space="preserve">. By signing the DVD Rom containing this document, I make this solemn declaration conscientiously believing the information contained in this document is true.
     </t>
    </r>
    <r>
      <rPr>
        <sz val="10"/>
        <rFont val="SimSun"/>
        <family val="1"/>
        <charset val="134"/>
      </rPr>
      <t>本人在載有此文件的唯讀光碟上簽署並謹衷誠作出此項鄭重聲明確信上述資料為真確無訛。</t>
    </r>
    <phoneticPr fontId="31" type="noConversion"/>
  </si>
  <si>
    <r>
      <t xml:space="preserve">Table 2: Summary of Carparking Provision 
</t>
    </r>
    <r>
      <rPr>
        <b/>
        <sz val="14"/>
        <rFont val="細明體"/>
        <family val="3"/>
        <charset val="136"/>
      </rPr>
      <t>表二</t>
    </r>
    <r>
      <rPr>
        <b/>
        <sz val="14"/>
        <rFont val="Times New Roman"/>
        <family val="1"/>
        <charset val="134"/>
      </rPr>
      <t xml:space="preserve">: </t>
    </r>
    <r>
      <rPr>
        <b/>
        <sz val="14"/>
        <rFont val="細明體"/>
        <family val="3"/>
        <charset val="136"/>
      </rPr>
      <t>泊車位設施的資料摘要</t>
    </r>
    <phoneticPr fontId="31" type="noConversion"/>
  </si>
  <si>
    <r>
      <t>Type of parking space and loading/unloading bay</t>
    </r>
    <r>
      <rPr>
        <b/>
        <vertAlign val="superscript"/>
        <sz val="14"/>
        <rFont val="Times New Roman"/>
        <family val="1"/>
      </rPr>
      <t>2</t>
    </r>
    <r>
      <rPr>
        <b/>
        <sz val="14"/>
        <rFont val="Times New Roman"/>
        <family val="1"/>
      </rPr>
      <t xml:space="preserve">
</t>
    </r>
    <r>
      <rPr>
        <b/>
        <sz val="14"/>
        <rFont val="細明體"/>
        <family val="3"/>
        <charset val="136"/>
      </rPr>
      <t>泊車位及上落客貨處類別</t>
    </r>
    <r>
      <rPr>
        <b/>
        <vertAlign val="superscript"/>
        <sz val="14"/>
        <rFont val="Times New Roman"/>
        <family val="1"/>
      </rPr>
      <t>2</t>
    </r>
    <phoneticPr fontId="31" type="noConversion"/>
  </si>
  <si>
    <r>
      <t xml:space="preserve">Private Cars
</t>
    </r>
    <r>
      <rPr>
        <b/>
        <sz val="14"/>
        <rFont val="細明體"/>
        <family val="3"/>
        <charset val="136"/>
      </rPr>
      <t>私家車</t>
    </r>
    <phoneticPr fontId="31" type="noConversion"/>
  </si>
  <si>
    <r>
      <t xml:space="preserve">Light Goods Vehicles
</t>
    </r>
    <r>
      <rPr>
        <b/>
        <sz val="14"/>
        <rFont val="細明體"/>
        <family val="3"/>
        <charset val="136"/>
      </rPr>
      <t>輕型貨車</t>
    </r>
    <phoneticPr fontId="31" type="noConversion"/>
  </si>
  <si>
    <r>
      <t xml:space="preserve">Motorcycles
</t>
    </r>
    <r>
      <rPr>
        <b/>
        <sz val="14"/>
        <rFont val="細明體"/>
        <family val="3"/>
        <charset val="136"/>
      </rPr>
      <t>電單車</t>
    </r>
    <phoneticPr fontId="31" type="noConversion"/>
  </si>
  <si>
    <r>
      <t xml:space="preserve">Others
</t>
    </r>
    <r>
      <rPr>
        <b/>
        <sz val="14"/>
        <rFont val="細明體"/>
        <family val="3"/>
        <charset val="136"/>
      </rPr>
      <t>其他</t>
    </r>
    <phoneticPr fontId="31" type="noConversion"/>
  </si>
  <si>
    <r>
      <t xml:space="preserve">Private car park 
</t>
    </r>
    <r>
      <rPr>
        <b/>
        <sz val="14"/>
        <rFont val="細明體"/>
        <family val="3"/>
        <charset val="136"/>
      </rPr>
      <t>私人停車場</t>
    </r>
    <phoneticPr fontId="31" type="noConversion"/>
  </si>
  <si>
    <r>
      <t xml:space="preserve">Public car park 
</t>
    </r>
    <r>
      <rPr>
        <b/>
        <sz val="14"/>
        <rFont val="細明體"/>
        <family val="3"/>
        <charset val="136"/>
      </rPr>
      <t>公眾停車場</t>
    </r>
    <phoneticPr fontId="31" type="noConversion"/>
  </si>
  <si>
    <r>
      <t xml:space="preserve">2. Type of parking space and loading/unloading bay may refer to Chapter 8 of the Hong Kong Planning Standards and Guidelines. 
    </t>
    </r>
    <r>
      <rPr>
        <sz val="12"/>
        <rFont val="細明體"/>
        <family val="3"/>
        <charset val="136"/>
      </rPr>
      <t>泊車位及上落客貨處類別可參考香港規劃標準與準則第八章。</t>
    </r>
    <phoneticPr fontId="31" type="noConversion"/>
  </si>
  <si>
    <r>
      <t>Summary of Gross Floor Area (GFA) Concessions</t>
    </r>
    <r>
      <rPr>
        <b/>
        <sz val="18"/>
        <rFont val="Times New Roman"/>
        <family val="1"/>
      </rPr>
      <t xml:space="preserve"> and Carparking Provision</t>
    </r>
    <r>
      <rPr>
        <b/>
        <sz val="18"/>
        <rFont val="Times New Roman"/>
        <family val="1"/>
        <charset val="134"/>
      </rPr>
      <t xml:space="preserve"> </t>
    </r>
    <r>
      <rPr>
        <b/>
        <sz val="18"/>
        <rFont val="SimSun"/>
        <family val="1"/>
        <charset val="134"/>
      </rPr>
      <t>總樓面面積寬免</t>
    </r>
    <r>
      <rPr>
        <b/>
        <sz val="18"/>
        <rFont val="SimSun"/>
      </rPr>
      <t>及泊車位設施</t>
    </r>
    <r>
      <rPr>
        <b/>
        <sz val="18"/>
        <rFont val="SimSun"/>
        <family val="1"/>
        <charset val="134"/>
      </rPr>
      <t>的資料摘要</t>
    </r>
    <phoneticPr fontId="31" type="noConversion"/>
  </si>
  <si>
    <r>
      <t xml:space="preserve">Building Name and Address </t>
    </r>
    <r>
      <rPr>
        <b/>
        <sz val="18"/>
        <rFont val="SimSun"/>
        <family val="1"/>
        <charset val="134"/>
      </rPr>
      <t>建築物名稱及地址</t>
    </r>
    <r>
      <rPr>
        <b/>
        <sz val="18"/>
        <rFont val="Times New Roman"/>
        <family val="1"/>
        <charset val="134"/>
      </rPr>
      <t>:</t>
    </r>
  </si>
  <si>
    <r>
      <t xml:space="preserve">Name of Authorized Person  </t>
    </r>
    <r>
      <rPr>
        <b/>
        <sz val="18"/>
        <rFont val="細明體"/>
        <family val="3"/>
        <charset val="136"/>
      </rPr>
      <t>認可人士姓名</t>
    </r>
    <r>
      <rPr>
        <b/>
        <sz val="18"/>
        <rFont val="Times New Roman"/>
        <family val="1"/>
      </rPr>
      <t>:</t>
    </r>
    <phoneticPr fontId="31" type="noConversion"/>
  </si>
  <si>
    <r>
      <t xml:space="preserve">Table 1: Summary of GFA Concessions 
</t>
    </r>
    <r>
      <rPr>
        <b/>
        <sz val="14"/>
        <rFont val="細明體"/>
        <family val="3"/>
        <charset val="136"/>
      </rPr>
      <t>表一</t>
    </r>
    <r>
      <rPr>
        <b/>
        <sz val="14"/>
        <rFont val="Times New Roman"/>
        <family val="1"/>
        <charset val="134"/>
      </rPr>
      <t>:</t>
    </r>
    <r>
      <rPr>
        <b/>
        <sz val="14"/>
        <rFont val="細明體"/>
        <family val="3"/>
        <charset val="136"/>
      </rPr>
      <t>總樓面面積寬免的資料摘要</t>
    </r>
    <phoneticPr fontId="31" type="noConversion"/>
  </si>
  <si>
    <r>
      <t xml:space="preserve"> Approved GFA (m</t>
    </r>
    <r>
      <rPr>
        <b/>
        <vertAlign val="superscript"/>
        <sz val="12"/>
        <rFont val="Times New Roman"/>
        <family val="1"/>
        <charset val="134"/>
      </rPr>
      <t>2</t>
    </r>
    <r>
      <rPr>
        <b/>
        <sz val="12"/>
        <rFont val="Times New Roman"/>
        <family val="1"/>
        <charset val="134"/>
      </rPr>
      <t xml:space="preserve">) 
</t>
    </r>
    <r>
      <rPr>
        <b/>
        <sz val="12"/>
        <rFont val="SimSun"/>
        <family val="1"/>
        <charset val="134"/>
      </rPr>
      <t>批准總樓面面積</t>
    </r>
    <r>
      <rPr>
        <b/>
        <sz val="12"/>
        <rFont val="Times New Roman"/>
        <family val="1"/>
        <charset val="134"/>
      </rPr>
      <t xml:space="preserve"> (</t>
    </r>
    <r>
      <rPr>
        <b/>
        <sz val="12"/>
        <rFont val="SimSun"/>
        <family val="1"/>
        <charset val="134"/>
      </rPr>
      <t>平方米</t>
    </r>
    <r>
      <rPr>
        <b/>
        <sz val="12"/>
        <rFont val="Times New Roman"/>
        <family val="1"/>
        <charset val="134"/>
      </rPr>
      <t>)</t>
    </r>
  </si>
  <si>
    <r>
      <t>GFA</t>
    </r>
    <r>
      <rPr>
        <b/>
        <sz val="12"/>
        <rFont val="Times New Roman"/>
        <family val="1"/>
      </rPr>
      <t xml:space="preserve"> Concessions</t>
    </r>
    <r>
      <rPr>
        <b/>
        <sz val="12"/>
        <rFont val="Times New Roman"/>
        <family val="1"/>
        <charset val="134"/>
      </rPr>
      <t xml:space="preserve"> subject to Overall Cap</t>
    </r>
    <r>
      <rPr>
        <i/>
        <vertAlign val="superscript"/>
        <sz val="12"/>
        <rFont val="Times New Roman"/>
        <family val="1"/>
        <charset val="134"/>
      </rPr>
      <t xml:space="preserve">2 </t>
    </r>
    <r>
      <rPr>
        <b/>
        <sz val="12"/>
        <rFont val="Times New Roman"/>
        <family val="1"/>
        <charset val="134"/>
      </rPr>
      <t>(m</t>
    </r>
    <r>
      <rPr>
        <b/>
        <vertAlign val="superscript"/>
        <sz val="12"/>
        <rFont val="Times New Roman"/>
        <family val="1"/>
        <charset val="134"/>
      </rPr>
      <t>2</t>
    </r>
    <r>
      <rPr>
        <b/>
        <sz val="12"/>
        <rFont val="Times New Roman"/>
        <family val="1"/>
        <charset val="134"/>
      </rPr>
      <t xml:space="preserve">)
</t>
    </r>
    <r>
      <rPr>
        <b/>
        <sz val="12"/>
        <rFont val="SimSun"/>
        <family val="1"/>
        <charset val="134"/>
      </rPr>
      <t>受整體上限</t>
    </r>
    <r>
      <rPr>
        <b/>
        <i/>
        <vertAlign val="superscript"/>
        <sz val="12"/>
        <rFont val="Times New Roman"/>
        <family val="1"/>
      </rPr>
      <t>2</t>
    </r>
    <r>
      <rPr>
        <b/>
        <sz val="12"/>
        <rFont val="Times New Roman"/>
        <family val="1"/>
        <charset val="134"/>
      </rPr>
      <t xml:space="preserve"> </t>
    </r>
    <r>
      <rPr>
        <b/>
        <sz val="12"/>
        <rFont val="SimSun"/>
      </rPr>
      <t>限制</t>
    </r>
    <r>
      <rPr>
        <b/>
        <sz val="12"/>
        <rFont val="SimSun"/>
        <family val="1"/>
        <charset val="134"/>
      </rPr>
      <t>的</t>
    </r>
    <r>
      <rPr>
        <b/>
        <sz val="12"/>
        <rFont val="SimSun"/>
      </rPr>
      <t>總</t>
    </r>
    <r>
      <rPr>
        <b/>
        <sz val="12"/>
        <rFont val="SimSun"/>
        <family val="1"/>
        <charset val="134"/>
      </rPr>
      <t>樓面面積</t>
    </r>
    <r>
      <rPr>
        <b/>
        <sz val="12"/>
        <rFont val="SimSun"/>
      </rPr>
      <t>寬免</t>
    </r>
    <r>
      <rPr>
        <b/>
        <sz val="12"/>
        <rFont val="Times New Roman"/>
        <family val="1"/>
        <charset val="134"/>
      </rPr>
      <t>(</t>
    </r>
    <r>
      <rPr>
        <b/>
        <sz val="12"/>
        <rFont val="SimSun"/>
        <family val="1"/>
        <charset val="134"/>
      </rPr>
      <t>平方米</t>
    </r>
    <r>
      <rPr>
        <b/>
        <sz val="12"/>
        <rFont val="Times New Roman"/>
        <family val="1"/>
        <charset val="134"/>
      </rPr>
      <t>)</t>
    </r>
    <phoneticPr fontId="31" type="noConversion"/>
  </si>
  <si>
    <r>
      <t>Green amenity features, etc  (m</t>
    </r>
    <r>
      <rPr>
        <b/>
        <vertAlign val="superscript"/>
        <sz val="12"/>
        <rFont val="Times New Roman"/>
        <family val="1"/>
        <charset val="134"/>
      </rPr>
      <t>2</t>
    </r>
    <r>
      <rPr>
        <b/>
        <sz val="12"/>
        <rFont val="Times New Roman"/>
        <family val="1"/>
        <charset val="134"/>
      </rPr>
      <t xml:space="preserve">) 
</t>
    </r>
    <r>
      <rPr>
        <b/>
        <sz val="12"/>
        <rFont val="細明體"/>
        <family val="1"/>
        <charset val="134"/>
      </rPr>
      <t>環保設施等(平方米)</t>
    </r>
  </si>
  <si>
    <r>
      <t>Mandatory &amp; Non-mandatory Plant rooms (m</t>
    </r>
    <r>
      <rPr>
        <b/>
        <vertAlign val="superscript"/>
        <sz val="12"/>
        <rFont val="Times New Roman"/>
        <family val="1"/>
        <charset val="134"/>
      </rPr>
      <t>2</t>
    </r>
    <r>
      <rPr>
        <b/>
        <sz val="12"/>
        <rFont val="Times New Roman"/>
        <family val="1"/>
        <charset val="134"/>
      </rPr>
      <t xml:space="preserve">) 
</t>
    </r>
    <r>
      <rPr>
        <b/>
        <sz val="12"/>
        <rFont val="SimSun"/>
        <family val="1"/>
        <charset val="134"/>
      </rPr>
      <t>強制及非強制</t>
    </r>
    <r>
      <rPr>
        <b/>
        <sz val="12"/>
        <rFont val="細明體"/>
        <family val="1"/>
        <charset val="134"/>
      </rPr>
      <t>機房 (平方米)</t>
    </r>
  </si>
  <si>
    <r>
      <t xml:space="preserve">
Hotel Concession (m</t>
    </r>
    <r>
      <rPr>
        <b/>
        <vertAlign val="superscript"/>
        <sz val="12"/>
        <rFont val="Times New Roman"/>
        <family val="1"/>
        <charset val="134"/>
      </rPr>
      <t>2</t>
    </r>
    <r>
      <rPr>
        <b/>
        <sz val="12"/>
        <rFont val="Times New Roman"/>
        <family val="1"/>
        <charset val="134"/>
      </rPr>
      <t xml:space="preserve">)
</t>
    </r>
    <r>
      <rPr>
        <b/>
        <sz val="12"/>
        <rFont val="細明體"/>
        <family val="3"/>
        <charset val="136"/>
      </rPr>
      <t xml:space="preserve">旅館項目的寬免
</t>
    </r>
    <r>
      <rPr>
        <b/>
        <sz val="12"/>
        <rFont val="Times New Roman"/>
        <family val="1"/>
        <charset val="134"/>
      </rPr>
      <t>(</t>
    </r>
    <r>
      <rPr>
        <b/>
        <sz val="12"/>
        <rFont val="細明體"/>
        <family val="3"/>
        <charset val="136"/>
      </rPr>
      <t>平方米</t>
    </r>
    <r>
      <rPr>
        <b/>
        <sz val="12"/>
        <rFont val="Times New Roman"/>
        <family val="1"/>
        <charset val="134"/>
      </rPr>
      <t>)</t>
    </r>
  </si>
  <si>
    <r>
      <t>m</t>
    </r>
    <r>
      <rPr>
        <vertAlign val="superscript"/>
        <sz val="12"/>
        <rFont val="Times New Roman"/>
        <family val="1"/>
        <charset val="134"/>
      </rPr>
      <t>2</t>
    </r>
  </si>
  <si>
    <r>
      <t>17A</t>
    </r>
    <r>
      <rPr>
        <i/>
        <vertAlign val="superscript"/>
        <sz val="12"/>
        <rFont val="Times New Roman"/>
        <family val="1"/>
      </rPr>
      <t>4</t>
    </r>
    <phoneticPr fontId="31" type="noConversion"/>
  </si>
  <si>
    <r>
      <t>17B</t>
    </r>
    <r>
      <rPr>
        <i/>
        <vertAlign val="superscript"/>
        <sz val="12"/>
        <rFont val="Times New Roman"/>
        <family val="1"/>
      </rPr>
      <t>4</t>
    </r>
    <phoneticPr fontId="31" type="noConversion"/>
  </si>
  <si>
    <r>
      <t xml:space="preserve">Notes </t>
    </r>
    <r>
      <rPr>
        <b/>
        <sz val="12"/>
        <rFont val="細明體"/>
        <family val="3"/>
        <charset val="136"/>
      </rPr>
      <t>註釋</t>
    </r>
    <r>
      <rPr>
        <b/>
        <sz val="12"/>
        <rFont val="Times New Roman"/>
        <family val="1"/>
        <charset val="134"/>
      </rPr>
      <t xml:space="preserve"> :</t>
    </r>
    <phoneticPr fontId="31" type="noConversion"/>
  </si>
  <si>
    <r>
      <rPr>
        <i/>
        <sz val="10"/>
        <rFont val="Times New Roman"/>
        <family val="1"/>
        <charset val="134"/>
      </rPr>
      <t>1.</t>
    </r>
    <r>
      <rPr>
        <sz val="10"/>
        <rFont val="Times New Roman"/>
        <family val="1"/>
        <charset val="134"/>
      </rPr>
      <t xml:space="preserve"> Item numbers and description of the features are listed in Appendix</t>
    </r>
    <r>
      <rPr>
        <sz val="10"/>
        <rFont val="Times New Roman"/>
        <family val="1"/>
      </rPr>
      <t xml:space="preserve"> G</t>
    </r>
    <r>
      <rPr>
        <sz val="10"/>
        <rFont val="Times New Roman"/>
        <family val="1"/>
        <charset val="134"/>
      </rPr>
      <t xml:space="preserve"> of Practice Note for Authorized Persons, Registered Stuctural Engineers and Registered Geotechnical Engineers (PNAP) ADM-2.</t>
    </r>
    <r>
      <rPr>
        <sz val="10"/>
        <rFont val="SimSun"/>
        <family val="1"/>
        <charset val="134"/>
      </rPr>
      <t xml:space="preserve"> 
  有關設施的編號及描述，請參考《認可人士、註冊結構工程師及註冊岩土工程師作業備考》(《作業備考》)</t>
    </r>
    <r>
      <rPr>
        <sz val="10"/>
        <rFont val="Times New Roman"/>
        <family val="1"/>
      </rPr>
      <t>ADM-2</t>
    </r>
    <r>
      <rPr>
        <sz val="10"/>
        <rFont val="SimSun"/>
        <family val="1"/>
        <charset val="134"/>
      </rPr>
      <t>附錄</t>
    </r>
    <r>
      <rPr>
        <sz val="10"/>
        <rFont val="Times New Roman"/>
        <family val="1"/>
      </rPr>
      <t>G</t>
    </r>
    <r>
      <rPr>
        <sz val="10"/>
        <rFont val="SimSun"/>
        <family val="1"/>
        <charset val="134"/>
      </rPr>
      <t>。</t>
    </r>
    <phoneticPr fontId="31" type="noConversion"/>
  </si>
  <si>
    <r>
      <t>2.</t>
    </r>
    <r>
      <rPr>
        <sz val="10"/>
        <rFont val="Times New Roman"/>
        <family val="1"/>
        <charset val="134"/>
      </rPr>
      <t xml:space="preserve"> For new building plans submitted for approval on or after 1.4.2011, Items 2.3, 5, 6, 11, 12, 14, 15, 17B to 20, 22, </t>
    </r>
    <r>
      <rPr>
        <sz val="10"/>
        <rFont val="Times New Roman"/>
        <family val="1"/>
      </rPr>
      <t>25, 26 and 29</t>
    </r>
    <r>
      <rPr>
        <sz val="10"/>
        <rFont val="Times New Roman"/>
        <family val="1"/>
        <charset val="134"/>
      </rPr>
      <t xml:space="preserve"> are subject to 10% overall cap on GFA concessions under PNAP APP-151.
    2011</t>
    </r>
    <r>
      <rPr>
        <sz val="10"/>
        <rFont val="SimSun"/>
        <family val="1"/>
        <charset val="134"/>
      </rPr>
      <t>年</t>
    </r>
    <r>
      <rPr>
        <sz val="10"/>
        <rFont val="Times New Roman"/>
        <family val="1"/>
        <charset val="134"/>
      </rPr>
      <t>4</t>
    </r>
    <r>
      <rPr>
        <sz val="10"/>
        <rFont val="SimSun"/>
        <family val="1"/>
        <charset val="134"/>
      </rPr>
      <t>月</t>
    </r>
    <r>
      <rPr>
        <sz val="10"/>
        <rFont val="Times New Roman"/>
        <family val="1"/>
        <charset val="134"/>
      </rPr>
      <t>1</t>
    </r>
    <r>
      <rPr>
        <sz val="10"/>
        <rFont val="SimSun"/>
        <family val="1"/>
        <charset val="134"/>
      </rPr>
      <t>日或之後呈交審批的新建築圖則，第</t>
    </r>
    <r>
      <rPr>
        <sz val="10"/>
        <rFont val="Times New Roman"/>
        <family val="1"/>
      </rPr>
      <t>2.3, 5, 6, 11, 12, 14, 15, 17B</t>
    </r>
    <r>
      <rPr>
        <sz val="10"/>
        <rFont val="SimSun"/>
        <family val="1"/>
        <charset val="134"/>
      </rPr>
      <t xml:space="preserve"> 至 </t>
    </r>
    <r>
      <rPr>
        <sz val="10"/>
        <rFont val="Times New Roman"/>
        <family val="1"/>
      </rPr>
      <t xml:space="preserve">20, 22, 25, 26 </t>
    </r>
    <r>
      <rPr>
        <sz val="10"/>
        <rFont val="SimSun"/>
        <family val="1"/>
        <charset val="134"/>
      </rPr>
      <t>及</t>
    </r>
    <r>
      <rPr>
        <sz val="10"/>
        <rFont val="Times New Roman"/>
        <family val="1"/>
      </rPr>
      <t xml:space="preserve"> 29</t>
    </r>
    <r>
      <rPr>
        <sz val="10"/>
        <rFont val="SimSun"/>
        <family val="1"/>
        <charset val="134"/>
      </rPr>
      <t>項均須按照《作業備考》</t>
    </r>
    <r>
      <rPr>
        <sz val="10"/>
        <rFont val="Times New Roman"/>
        <family val="1"/>
      </rPr>
      <t>APP-151</t>
    </r>
    <r>
      <rPr>
        <sz val="10"/>
        <rFont val="SimSun"/>
        <family val="1"/>
        <charset val="134"/>
      </rPr>
      <t>遵守</t>
    </r>
    <r>
      <rPr>
        <sz val="10"/>
        <rFont val="Times New Roman"/>
        <family val="1"/>
      </rPr>
      <t>10%</t>
    </r>
    <r>
      <rPr>
        <sz val="10"/>
        <rFont val="SimSun"/>
        <family val="1"/>
        <charset val="134"/>
      </rPr>
      <t>總樓面面積整體上限的規定。</t>
    </r>
    <phoneticPr fontId="31" type="noConversion"/>
  </si>
  <si>
    <r>
      <t>3.</t>
    </r>
    <r>
      <rPr>
        <sz val="10"/>
        <rFont val="Times New Roman"/>
        <family val="1"/>
        <charset val="134"/>
      </rPr>
      <t xml:space="preserve"> Excluding Public Transport Terminal under Item </t>
    </r>
    <r>
      <rPr>
        <sz val="10"/>
        <rFont val="Times New Roman"/>
        <family val="1"/>
      </rPr>
      <t>32</t>
    </r>
    <r>
      <rPr>
        <sz val="10"/>
        <rFont val="Times New Roman"/>
        <family val="1"/>
        <charset val="134"/>
      </rPr>
      <t xml:space="preserve">.
     </t>
    </r>
    <r>
      <rPr>
        <sz val="10"/>
        <rFont val="SimSun"/>
        <family val="1"/>
        <charset val="134"/>
      </rPr>
      <t>不包括已填寫在第</t>
    </r>
    <r>
      <rPr>
        <sz val="10"/>
        <rFont val="Times New Roman"/>
        <family val="1"/>
      </rPr>
      <t>32</t>
    </r>
    <r>
      <rPr>
        <sz val="10"/>
        <rFont val="SimSun"/>
        <family val="1"/>
        <charset val="134"/>
      </rPr>
      <t>項的公共交通總站。</t>
    </r>
    <phoneticPr fontId="31" type="noConversion"/>
  </si>
  <si>
    <r>
      <t>4</t>
    </r>
    <r>
      <rPr>
        <sz val="10"/>
        <rFont val="Times New Roman"/>
        <family val="1"/>
        <charset val="134"/>
      </rPr>
      <t xml:space="preserve">.  Item 17A, includes trellis and horizontal screen / covered walkway with the provision of greenery to the Building Authority's satisfaction as stipulated under PNAP APP-42, is not subject to 10% overall cap. The horizontal screen / covered walkway under Item17B is subject to 10% overall cap.
     </t>
    </r>
    <r>
      <rPr>
        <sz val="10"/>
        <rFont val="SimSun"/>
        <family val="1"/>
        <charset val="134"/>
      </rPr>
      <t>第</t>
    </r>
    <r>
      <rPr>
        <sz val="10"/>
        <rFont val="Times New Roman"/>
        <family val="1"/>
        <charset val="134"/>
      </rPr>
      <t>17A</t>
    </r>
    <r>
      <rPr>
        <sz val="10"/>
        <rFont val="SimSun"/>
        <family val="1"/>
        <charset val="134"/>
      </rPr>
      <t>項的花棚及符合《作業備考》</t>
    </r>
    <r>
      <rPr>
        <sz val="10"/>
        <rFont val="Times New Roman"/>
        <family val="1"/>
        <charset val="134"/>
      </rPr>
      <t>APP-42</t>
    </r>
    <r>
      <rPr>
        <sz val="10"/>
        <rFont val="SimSun"/>
        <family val="1"/>
        <charset val="134"/>
      </rPr>
      <t>提供綠化的要求並達至建築事務監督滿意程度的橫向屏障</t>
    </r>
    <r>
      <rPr>
        <sz val="10"/>
        <rFont val="Times New Roman"/>
        <family val="1"/>
        <charset val="134"/>
      </rPr>
      <t xml:space="preserve"> / </t>
    </r>
    <r>
      <rPr>
        <sz val="10"/>
        <rFont val="SimSun"/>
        <family val="1"/>
        <charset val="134"/>
      </rPr>
      <t>有蓋人行道，則可不須受總樓面面積整體寬免上限的限制。而第</t>
    </r>
    <r>
      <rPr>
        <sz val="10"/>
        <rFont val="Times New Roman"/>
        <family val="1"/>
        <charset val="134"/>
      </rPr>
      <t>17B</t>
    </r>
    <r>
      <rPr>
        <sz val="10"/>
        <rFont val="SimSun"/>
        <family val="1"/>
        <charset val="134"/>
      </rPr>
      <t>項則均須遵守10%總樓面面積</t>
    </r>
    <r>
      <rPr>
        <sz val="10"/>
        <rFont val="SimSun"/>
      </rPr>
      <t>寬免</t>
    </r>
    <r>
      <rPr>
        <sz val="10"/>
        <rFont val="SimSun"/>
        <family val="1"/>
        <charset val="134"/>
      </rPr>
      <t>整體上限的規定。</t>
    </r>
    <phoneticPr fontId="31" type="noConversion"/>
  </si>
  <si>
    <r>
      <rPr>
        <i/>
        <sz val="10"/>
        <rFont val="Times New Roman"/>
        <family val="1"/>
      </rPr>
      <t>6</t>
    </r>
    <r>
      <rPr>
        <sz val="10"/>
        <rFont val="Times New Roman"/>
        <family val="1"/>
      </rPr>
      <t xml:space="preserve">. Any person making a false declaration or misrepresenting a material fact shall be guilty of a criminal offence and subject to prosecution.
     </t>
    </r>
    <r>
      <rPr>
        <sz val="10"/>
        <rFont val="細明體"/>
        <family val="3"/>
        <charset val="136"/>
      </rPr>
      <t>任何人如作出虛假聲明或就重要事項作出失實陳述即屬觸犯刑事罪行，可能會被檢控。</t>
    </r>
    <phoneticPr fontId="31" type="noConversion"/>
  </si>
  <si>
    <r>
      <t xml:space="preserve">1. Include all carparking spaces and loading/unloading bays located at car parks with 100% or 50% GFA disregarded. 
   </t>
    </r>
    <r>
      <rPr>
        <sz val="12"/>
        <rFont val="細明體"/>
        <family val="3"/>
        <charset val="136"/>
      </rPr>
      <t>包括所有位於已獲全部或五成不計算入總樓面面積的停車場內的泊車位及上落客貨處。</t>
    </r>
    <phoneticPr fontId="31" type="noConversion"/>
  </si>
  <si>
    <r>
      <t xml:space="preserve">No. of carparking spaces and loading/unloading bays with GFA disregarded </t>
    </r>
    <r>
      <rPr>
        <b/>
        <vertAlign val="superscript"/>
        <sz val="14"/>
        <rFont val="Times New Roman"/>
        <family val="1"/>
      </rPr>
      <t>1</t>
    </r>
    <r>
      <rPr>
        <b/>
        <sz val="14"/>
        <rFont val="Times New Roman"/>
        <family val="1"/>
      </rPr>
      <t xml:space="preserve">
</t>
    </r>
    <r>
      <rPr>
        <b/>
        <sz val="14"/>
        <rFont val="細明體"/>
        <family val="3"/>
        <charset val="136"/>
      </rPr>
      <t>獲不計算入總樓面面積的泊車位及上落客貨處數目</t>
    </r>
    <r>
      <rPr>
        <b/>
        <vertAlign val="superscript"/>
        <sz val="14"/>
        <rFont val="Times New Roman"/>
        <family val="1"/>
      </rPr>
      <t>1</t>
    </r>
    <phoneticPr fontId="31" type="noConversion"/>
  </si>
  <si>
    <r>
      <t>Loading/
unloading bays</t>
    </r>
    <r>
      <rPr>
        <b/>
        <sz val="14"/>
        <rFont val="細明體"/>
        <family val="3"/>
        <charset val="136"/>
      </rPr>
      <t xml:space="preserve">
上落客貨處</t>
    </r>
    <phoneticPr fontId="31" type="noConversion"/>
  </si>
  <si>
    <r>
      <t xml:space="preserve">7.  Please do not revise / update the content / format of this spreadsheet, as the information will be uploaded to BD website.
     </t>
    </r>
    <r>
      <rPr>
        <sz val="10"/>
        <rFont val="細明體"/>
        <family val="3"/>
        <charset val="136"/>
      </rPr>
      <t>由於這些信息將被上傳到屋宇署網站，請不要修改</t>
    </r>
    <r>
      <rPr>
        <sz val="10"/>
        <rFont val="Times New Roman"/>
        <family val="1"/>
      </rPr>
      <t>/</t>
    </r>
    <r>
      <rPr>
        <sz val="10"/>
        <rFont val="細明體"/>
        <family val="3"/>
        <charset val="136"/>
      </rPr>
      <t>更新此電子表格的內容</t>
    </r>
    <r>
      <rPr>
        <sz val="10"/>
        <rFont val="Times New Roman"/>
        <family val="1"/>
      </rPr>
      <t>/</t>
    </r>
    <r>
      <rPr>
        <sz val="10"/>
        <rFont val="細明體"/>
        <family val="3"/>
        <charset val="136"/>
      </rPr>
      <t>格式。</t>
    </r>
    <phoneticPr fontId="31" type="noConversion"/>
  </si>
  <si>
    <t>(Rev. 09/2022)</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</si>
</sst>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quot;￥&quot;* #,##0_ ;_ &quot;￥&quot;* \-#,##0_ ;_ &quot;￥&quot;* &quot;-&quot;_ ;_ @_ "/>
    <numFmt numFmtId="177" formatCode="_ &quot;￥&quot;* #,##0.00_ ;_ &quot;￥&quot;* \-#,##0.00_ ;_ &quot;￥&quot;* &quot;-&quot;??_ ;_ @_ "/>
  </numFmts>
  <fonts count="57">
    <font>
      <sz val="12"/>
      <color indexed="8"/>
      <name val="新細明體"/>
      <family val="1"/>
      <charset val="136"/>
    </font>
    <font>
      <b/>
      <sz val="6"/>
      <name val="Times New Roman"/>
      <family val="1"/>
      <charset val="134"/>
    </font>
    <font>
      <sz val="8"/>
      <name val="Times New Roman"/>
      <family val="1"/>
      <charset val="134"/>
    </font>
    <font>
      <b/>
      <u/>
      <sz val="24"/>
      <name val="Times New Roman"/>
      <family val="1"/>
      <charset val="134"/>
    </font>
    <font>
      <b/>
      <sz val="18"/>
      <name val="Times New Roman"/>
      <family val="1"/>
      <charset val="134"/>
    </font>
    <font>
      <sz val="18"/>
      <name val="Times New Roman"/>
      <family val="1"/>
      <charset val="134"/>
    </font>
    <font>
      <b/>
      <sz val="12"/>
      <name val="Times New Roman"/>
      <family val="1"/>
      <charset val="134"/>
    </font>
    <font>
      <sz val="12"/>
      <name val="Times New Roman"/>
      <family val="1"/>
      <charset val="134"/>
    </font>
    <font>
      <sz val="12"/>
      <name val="細明體"/>
      <family val="1"/>
      <charset val="134"/>
    </font>
    <font>
      <sz val="12"/>
      <name val="新細明體"/>
      <family val="1"/>
      <charset val="136"/>
    </font>
    <font>
      <sz val="6"/>
      <name val="Times New Roman"/>
      <family val="1"/>
      <charset val="134"/>
    </font>
    <font>
      <sz val="10"/>
      <name val="Times New Roman"/>
      <family val="1"/>
      <charset val="134"/>
    </font>
    <font>
      <i/>
      <sz val="10"/>
      <name val="Times New Roman"/>
      <family val="1"/>
      <charset val="134"/>
    </font>
    <font>
      <u/>
      <sz val="12"/>
      <name val="Times New Roman"/>
      <family val="1"/>
      <charset val="134"/>
    </font>
    <font>
      <u/>
      <sz val="8"/>
      <name val="Times New Roman"/>
      <family val="1"/>
      <charset val="134"/>
    </font>
    <font>
      <sz val="12"/>
      <name val="SimSun"/>
      <family val="1"/>
      <charset val="134"/>
    </font>
    <font>
      <u/>
      <sz val="10"/>
      <name val="Times New Roman"/>
      <family val="1"/>
      <charset val="134"/>
    </font>
    <font>
      <b/>
      <u/>
      <sz val="10"/>
      <name val="Times New Roman"/>
      <family val="1"/>
      <charset val="134"/>
    </font>
    <font>
      <sz val="12"/>
      <name val="宋体"/>
      <family val="3"/>
      <charset val="136"/>
    </font>
    <font>
      <b/>
      <sz val="18"/>
      <name val="SimSun"/>
      <family val="1"/>
      <charset val="134"/>
    </font>
    <font>
      <b/>
      <vertAlign val="superscript"/>
      <sz val="12"/>
      <name val="Times New Roman"/>
      <family val="1"/>
      <charset val="134"/>
    </font>
    <font>
      <b/>
      <sz val="12"/>
      <name val="SimSun"/>
      <family val="1"/>
      <charset val="134"/>
    </font>
    <font>
      <i/>
      <vertAlign val="superscript"/>
      <sz val="12"/>
      <name val="Times New Roman"/>
      <family val="1"/>
      <charset val="134"/>
    </font>
    <font>
      <b/>
      <i/>
      <vertAlign val="superscript"/>
      <sz val="12"/>
      <name val="Times New Roman"/>
      <family val="1"/>
      <charset val="134"/>
    </font>
    <font>
      <b/>
      <sz val="12"/>
      <name val="細明體"/>
      <family val="3"/>
      <charset val="136"/>
    </font>
    <font>
      <b/>
      <sz val="12"/>
      <name val="細明體"/>
      <family val="1"/>
      <charset val="134"/>
    </font>
    <font>
      <b/>
      <i/>
      <sz val="12"/>
      <name val="Times New Roman"/>
      <family val="1"/>
      <charset val="134"/>
    </font>
    <font>
      <b/>
      <i/>
      <vertAlign val="superscript"/>
      <sz val="12"/>
      <name val="細明體"/>
      <family val="1"/>
      <charset val="134"/>
    </font>
    <font>
      <vertAlign val="superscript"/>
      <sz val="12"/>
      <name val="Times New Roman"/>
      <family val="1"/>
      <charset val="134"/>
    </font>
    <font>
      <sz val="10"/>
      <name val="SimSun"/>
      <family val="1"/>
      <charset val="134"/>
    </font>
    <font>
      <sz val="12"/>
      <color indexed="8"/>
      <name val="新細明體"/>
      <family val="1"/>
      <charset val="136"/>
    </font>
    <font>
      <sz val="9"/>
      <name val="新細明體"/>
      <family val="1"/>
      <charset val="136"/>
    </font>
    <font>
      <b/>
      <i/>
      <vertAlign val="superscript"/>
      <sz val="12"/>
      <name val="Times New Roman"/>
      <family val="1"/>
    </font>
    <font>
      <b/>
      <i/>
      <sz val="12"/>
      <name val="Times New Roman"/>
      <family val="1"/>
    </font>
    <font>
      <sz val="10"/>
      <name val="Times New Roman"/>
      <family val="1"/>
    </font>
    <font>
      <b/>
      <sz val="8"/>
      <name val="Times New Roman"/>
      <family val="1"/>
    </font>
    <font>
      <sz val="12"/>
      <name val="Times New Roman"/>
      <family val="1"/>
    </font>
    <font>
      <b/>
      <sz val="18"/>
      <name val="Times New Roman"/>
      <family val="1"/>
    </font>
    <font>
      <b/>
      <sz val="18"/>
      <name val="細明體"/>
      <family val="3"/>
      <charset val="136"/>
    </font>
    <font>
      <sz val="18"/>
      <name val="Times New Roman"/>
      <family val="1"/>
    </font>
    <font>
      <sz val="14"/>
      <name val="Times New Roman"/>
      <family val="1"/>
      <charset val="134"/>
    </font>
    <font>
      <i/>
      <vertAlign val="superscript"/>
      <sz val="12"/>
      <name val="Times New Roman"/>
      <family val="1"/>
    </font>
    <font>
      <i/>
      <sz val="10"/>
      <name val="Times New Roman"/>
      <family val="1"/>
    </font>
    <font>
      <sz val="10"/>
      <name val="細明體"/>
      <family val="3"/>
      <charset val="136"/>
    </font>
    <font>
      <sz val="14"/>
      <name val="Times New Roman"/>
      <family val="1"/>
    </font>
    <font>
      <b/>
      <sz val="14"/>
      <name val="Times New Roman"/>
      <family val="1"/>
    </font>
    <font>
      <b/>
      <sz val="14"/>
      <name val="細明體"/>
      <family val="3"/>
      <charset val="136"/>
    </font>
    <font>
      <b/>
      <sz val="14"/>
      <name val="Times New Roman"/>
      <family val="1"/>
      <charset val="134"/>
    </font>
    <font>
      <b/>
      <sz val="12"/>
      <name val="新細明體"/>
      <family val="1"/>
      <charset val="136"/>
    </font>
    <font>
      <b/>
      <vertAlign val="superscript"/>
      <sz val="14"/>
      <name val="Times New Roman"/>
      <family val="1"/>
    </font>
    <font>
      <b/>
      <sz val="14"/>
      <name val="新細明體"/>
      <family val="1"/>
      <charset val="136"/>
    </font>
    <font>
      <sz val="14"/>
      <name val="新細明體"/>
      <family val="1"/>
      <charset val="136"/>
    </font>
    <font>
      <sz val="12"/>
      <name val="細明體"/>
      <family val="3"/>
      <charset val="136"/>
    </font>
    <font>
      <b/>
      <sz val="18"/>
      <name val="SimSun"/>
    </font>
    <font>
      <b/>
      <sz val="12"/>
      <name val="Times New Roman"/>
      <family val="1"/>
    </font>
    <font>
      <b/>
      <sz val="12"/>
      <name val="SimSun"/>
    </font>
    <font>
      <sz val="10"/>
      <name val="SimSun"/>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alignment vertical="center"/>
    </xf>
    <xf numFmtId="0" fontId="30" fillId="0" borderId="0">
      <alignment vertical="center"/>
    </xf>
    <xf numFmtId="177" fontId="18" fillId="0" borderId="0" applyFont="0" applyFill="0" applyBorder="0" applyAlignment="0" applyProtection="0">
      <alignment vertical="center"/>
    </xf>
    <xf numFmtId="0" fontId="30" fillId="0" borderId="0">
      <alignment vertical="center"/>
    </xf>
    <xf numFmtId="0" fontId="30" fillId="0" borderId="0">
      <alignment vertical="center"/>
    </xf>
    <xf numFmtId="176" fontId="30" fillId="0" borderId="0" applyFont="0" applyFill="0" applyBorder="0" applyAlignment="0" applyProtection="0">
      <alignment vertical="center"/>
    </xf>
  </cellStyleXfs>
  <cellXfs count="231">
    <xf numFmtId="0" fontId="0" fillId="0" borderId="0" xfId="0">
      <alignment vertical="center"/>
    </xf>
    <xf numFmtId="0" fontId="1" fillId="0" borderId="0" xfId="3" applyFont="1" applyFill="1" applyAlignment="1">
      <alignment vertical="center" wrapText="1"/>
    </xf>
    <xf numFmtId="0" fontId="2" fillId="0" borderId="0" xfId="3" applyFont="1" applyFill="1" applyBorder="1">
      <alignment vertical="center"/>
    </xf>
    <xf numFmtId="0" fontId="2" fillId="0" borderId="0" xfId="3" applyFont="1" applyFill="1">
      <alignment vertical="center"/>
    </xf>
    <xf numFmtId="0" fontId="3" fillId="0" borderId="0" xfId="3" applyFont="1" applyFill="1" applyAlignment="1">
      <alignment horizontal="center" vertical="center"/>
    </xf>
    <xf numFmtId="0" fontId="4" fillId="0" borderId="0" xfId="3" applyFont="1" applyFill="1" applyBorder="1">
      <alignment vertical="center"/>
    </xf>
    <xf numFmtId="0" fontId="4" fillId="0" borderId="0" xfId="3" applyFont="1" applyFill="1" applyBorder="1" applyAlignment="1">
      <alignment vertical="center"/>
    </xf>
    <xf numFmtId="0" fontId="4" fillId="0" borderId="0" xfId="3" applyFont="1" applyFill="1">
      <alignment vertical="center"/>
    </xf>
    <xf numFmtId="0" fontId="5" fillId="0" borderId="0" xfId="3" applyFont="1" applyFill="1">
      <alignment vertical="center"/>
    </xf>
    <xf numFmtId="0" fontId="7" fillId="0" borderId="9" xfId="3" applyFont="1" applyFill="1" applyBorder="1" applyAlignment="1">
      <alignment horizontal="right" vertical="center" wrapText="1"/>
    </xf>
    <xf numFmtId="0" fontId="7" fillId="2" borderId="9" xfId="3" applyFont="1" applyFill="1" applyBorder="1" applyAlignment="1">
      <alignment vertical="center" wrapText="1"/>
    </xf>
    <xf numFmtId="0" fontId="9" fillId="0" borderId="17" xfId="3" applyFont="1" applyFill="1" applyBorder="1" applyAlignment="1">
      <alignment horizontal="right" vertical="center"/>
    </xf>
    <xf numFmtId="0" fontId="7" fillId="2" borderId="17" xfId="3" applyFont="1" applyFill="1" applyBorder="1" applyAlignment="1">
      <alignment vertical="center" wrapText="1"/>
    </xf>
    <xf numFmtId="0" fontId="10" fillId="0" borderId="0" xfId="3" applyFont="1" applyFill="1" applyBorder="1" applyAlignment="1">
      <alignment vertical="center" wrapText="1"/>
    </xf>
    <xf numFmtId="0" fontId="7" fillId="0" borderId="0" xfId="3" applyFont="1" applyFill="1" applyBorder="1">
      <alignment vertical="center"/>
    </xf>
    <xf numFmtId="0" fontId="7" fillId="0" borderId="0" xfId="3" applyFont="1" applyFill="1" applyBorder="1" applyAlignment="1">
      <alignment horizontal="justify" vertical="center"/>
    </xf>
    <xf numFmtId="0" fontId="7" fillId="0" borderId="0" xfId="3" applyFont="1" applyFill="1" applyAlignment="1">
      <alignment horizontal="justify" vertical="center"/>
    </xf>
    <xf numFmtId="0" fontId="7" fillId="0" borderId="0" xfId="3" applyFont="1" applyFill="1">
      <alignment vertical="center"/>
    </xf>
    <xf numFmtId="0" fontId="6" fillId="0" borderId="0" xfId="3" applyFont="1" applyFill="1" applyAlignment="1">
      <alignment vertical="center" wrapText="1"/>
    </xf>
    <xf numFmtId="0" fontId="14" fillId="0" borderId="0" xfId="3" applyFont="1" applyFill="1" applyBorder="1" applyAlignment="1">
      <alignment vertical="center" wrapText="1"/>
    </xf>
    <xf numFmtId="0" fontId="5" fillId="0" borderId="0" xfId="3" applyFont="1" applyFill="1" applyBorder="1" applyAlignment="1">
      <alignment vertical="center"/>
    </xf>
    <xf numFmtId="0" fontId="2" fillId="0" borderId="0" xfId="3" applyFont="1" applyFill="1" applyBorder="1" applyAlignment="1">
      <alignment vertical="center"/>
    </xf>
    <xf numFmtId="0" fontId="7" fillId="2" borderId="22" xfId="3" applyFont="1" applyFill="1" applyBorder="1" applyAlignment="1">
      <alignment horizontal="right" vertical="center" wrapText="1"/>
    </xf>
    <xf numFmtId="0" fontId="7" fillId="2" borderId="0" xfId="3" applyFont="1" applyFill="1" applyBorder="1" applyAlignment="1">
      <alignment horizontal="right" vertical="center" wrapText="1"/>
    </xf>
    <xf numFmtId="0" fontId="7" fillId="2" borderId="19" xfId="3" applyFont="1" applyFill="1" applyBorder="1" applyAlignment="1">
      <alignment horizontal="right" vertical="center" wrapText="1"/>
    </xf>
    <xf numFmtId="0" fontId="15" fillId="2" borderId="21" xfId="3" applyFont="1" applyFill="1" applyBorder="1" applyAlignment="1">
      <alignment horizontal="right" vertical="center" wrapText="1"/>
    </xf>
    <xf numFmtId="0" fontId="15" fillId="2" borderId="1" xfId="3" applyFont="1" applyFill="1" applyBorder="1" applyAlignment="1">
      <alignment horizontal="right" vertical="center" wrapText="1"/>
    </xf>
    <xf numFmtId="0" fontId="10" fillId="0" borderId="0" xfId="3" applyFont="1" applyFill="1" applyAlignment="1">
      <alignment vertical="center" wrapText="1"/>
    </xf>
    <xf numFmtId="0" fontId="11" fillId="0" borderId="0" xfId="3" applyFont="1" applyFill="1">
      <alignment vertical="center"/>
    </xf>
    <xf numFmtId="0" fontId="16" fillId="0" borderId="0" xfId="3" applyFont="1" applyFill="1">
      <alignment vertical="center"/>
    </xf>
    <xf numFmtId="0" fontId="17" fillId="0" borderId="0" xfId="3" applyFont="1" applyFill="1" applyAlignment="1">
      <alignment horizontal="right" vertical="center"/>
    </xf>
    <xf numFmtId="0" fontId="16" fillId="0" borderId="0" xfId="3" applyFont="1" applyFill="1" applyAlignment="1">
      <alignment horizontal="right" vertical="center"/>
    </xf>
    <xf numFmtId="0" fontId="7" fillId="2" borderId="23" xfId="3" applyFont="1" applyFill="1" applyBorder="1" applyAlignment="1">
      <alignment horizontal="right" vertical="center" wrapText="1"/>
    </xf>
    <xf numFmtId="0" fontId="15" fillId="2" borderId="24" xfId="3" applyFont="1" applyFill="1" applyBorder="1" applyAlignment="1">
      <alignment horizontal="right" vertical="center" wrapText="1"/>
    </xf>
    <xf numFmtId="0" fontId="6" fillId="0" borderId="0" xfId="3" applyFont="1" applyFill="1" applyAlignment="1">
      <alignment horizontal="left" vertical="center" wrapText="1"/>
    </xf>
    <xf numFmtId="0" fontId="1" fillId="0" borderId="0" xfId="3" applyFont="1" applyFill="1" applyBorder="1" applyAlignment="1">
      <alignment vertical="center" wrapText="1"/>
    </xf>
    <xf numFmtId="0" fontId="6" fillId="3" borderId="0" xfId="3" applyFont="1" applyFill="1">
      <alignment vertical="center"/>
    </xf>
    <xf numFmtId="0" fontId="2" fillId="3" borderId="0" xfId="3" applyFont="1" applyFill="1" applyBorder="1">
      <alignment vertical="center"/>
    </xf>
    <xf numFmtId="0" fontId="2" fillId="3" borderId="0" xfId="3" applyFont="1" applyFill="1">
      <alignment vertical="center"/>
    </xf>
    <xf numFmtId="0" fontId="37" fillId="3" borderId="0" xfId="3" applyFont="1" applyFill="1" applyBorder="1">
      <alignment vertical="center"/>
    </xf>
    <xf numFmtId="0" fontId="35" fillId="3" borderId="0" xfId="3" applyFont="1" applyFill="1" applyBorder="1">
      <alignment vertical="center"/>
    </xf>
    <xf numFmtId="0" fontId="7" fillId="3" borderId="0" xfId="3" applyFont="1" applyFill="1" applyAlignment="1">
      <alignment horizontal="right" vertical="center" wrapText="1"/>
    </xf>
    <xf numFmtId="0" fontId="7" fillId="3" borderId="0" xfId="3" applyFont="1" applyFill="1" applyAlignment="1">
      <alignment vertical="center"/>
    </xf>
    <xf numFmtId="0" fontId="7" fillId="3" borderId="0" xfId="3" applyFont="1" applyFill="1" applyAlignment="1">
      <alignment vertical="center" wrapText="1"/>
    </xf>
    <xf numFmtId="10" fontId="8" fillId="3" borderId="1" xfId="3" applyNumberFormat="1" applyFont="1" applyFill="1" applyBorder="1" applyAlignment="1">
      <alignment horizontal="left" vertical="center" wrapText="1"/>
    </xf>
    <xf numFmtId="10" fontId="8" fillId="3" borderId="8" xfId="3" applyNumberFormat="1" applyFont="1" applyFill="1" applyBorder="1" applyAlignment="1">
      <alignment horizontal="left" vertical="center" wrapText="1"/>
    </xf>
    <xf numFmtId="0" fontId="8" fillId="3" borderId="1"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7" xfId="3" applyFont="1" applyFill="1" applyBorder="1" applyAlignment="1">
      <alignment horizontal="left" vertical="center" wrapText="1"/>
    </xf>
    <xf numFmtId="0" fontId="7" fillId="3" borderId="1" xfId="3" applyFont="1" applyFill="1" applyBorder="1" applyAlignment="1">
      <alignment horizontal="left" vertical="center" wrapText="1"/>
    </xf>
    <xf numFmtId="0" fontId="7" fillId="3" borderId="8" xfId="3" applyFont="1" applyFill="1" applyBorder="1" applyAlignment="1">
      <alignment horizontal="left" vertical="center" wrapText="1"/>
    </xf>
    <xf numFmtId="0" fontId="7" fillId="3" borderId="9" xfId="3" applyFont="1" applyFill="1" applyBorder="1" applyAlignment="1">
      <alignment vertical="center" wrapText="1"/>
    </xf>
    <xf numFmtId="10" fontId="7" fillId="3" borderId="13" xfId="3" applyNumberFormat="1" applyFont="1" applyFill="1" applyBorder="1" applyAlignment="1">
      <alignment horizontal="center" vertical="center" wrapText="1"/>
    </xf>
    <xf numFmtId="0" fontId="6" fillId="3" borderId="14" xfId="3" quotePrefix="1" applyFont="1" applyFill="1" applyBorder="1" applyAlignment="1">
      <alignment horizontal="center" vertical="center" wrapText="1"/>
    </xf>
    <xf numFmtId="10" fontId="7" fillId="3" borderId="15" xfId="3" applyNumberFormat="1" applyFont="1" applyFill="1" applyBorder="1" applyAlignment="1">
      <alignment horizontal="center" vertical="center" wrapText="1"/>
    </xf>
    <xf numFmtId="0" fontId="6" fillId="3" borderId="0" xfId="3" quotePrefix="1" applyFont="1" applyFill="1" applyBorder="1" applyAlignment="1">
      <alignment horizontal="center" vertical="center" wrapText="1"/>
    </xf>
    <xf numFmtId="0" fontId="7" fillId="3" borderId="5" xfId="3" applyFont="1" applyFill="1" applyBorder="1" applyAlignment="1">
      <alignment horizontal="left" vertical="center" wrapText="1"/>
    </xf>
    <xf numFmtId="0" fontId="7" fillId="3" borderId="19" xfId="3" applyFont="1" applyFill="1" applyBorder="1" applyAlignment="1">
      <alignment horizontal="left" vertical="center" wrapText="1"/>
    </xf>
    <xf numFmtId="0" fontId="7" fillId="3" borderId="19" xfId="3" applyFont="1" applyFill="1" applyBorder="1" applyAlignment="1">
      <alignment vertical="top" wrapText="1"/>
    </xf>
    <xf numFmtId="0" fontId="7" fillId="3" borderId="5" xfId="3" applyFont="1" applyFill="1" applyBorder="1" applyAlignment="1">
      <alignment horizontal="left" vertical="center"/>
    </xf>
    <xf numFmtId="0" fontId="7" fillId="3" borderId="13" xfId="3" applyFont="1" applyFill="1" applyBorder="1" applyAlignment="1">
      <alignment vertical="top" wrapText="1"/>
    </xf>
    <xf numFmtId="0" fontId="7" fillId="3" borderId="19" xfId="3" applyFont="1" applyFill="1" applyBorder="1" applyAlignment="1">
      <alignment horizontal="left" vertical="center"/>
    </xf>
    <xf numFmtId="0" fontId="7" fillId="3" borderId="0" xfId="3" applyFont="1" applyFill="1" applyBorder="1" applyAlignment="1">
      <alignment vertical="top" wrapText="1"/>
    </xf>
    <xf numFmtId="0" fontId="7" fillId="3" borderId="23"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23" xfId="3" quotePrefix="1" applyFont="1" applyFill="1" applyBorder="1" applyAlignment="1">
      <alignment vertical="center" wrapText="1"/>
    </xf>
    <xf numFmtId="0" fontId="7" fillId="3" borderId="6" xfId="3" applyFont="1" applyFill="1" applyBorder="1" applyAlignment="1">
      <alignment vertical="center" wrapText="1"/>
    </xf>
    <xf numFmtId="0" fontId="6" fillId="3" borderId="10" xfId="3" applyFont="1" applyFill="1" applyBorder="1" applyAlignment="1">
      <alignment vertical="center" wrapText="1"/>
    </xf>
    <xf numFmtId="0" fontId="2" fillId="3" borderId="13" xfId="3" applyFont="1" applyFill="1" applyBorder="1">
      <alignment vertical="center"/>
    </xf>
    <xf numFmtId="0" fontId="7" fillId="3" borderId="5" xfId="3" applyFont="1" applyFill="1" applyBorder="1" applyAlignment="1">
      <alignment vertical="center" wrapText="1"/>
    </xf>
    <xf numFmtId="0" fontId="7" fillId="3" borderId="16" xfId="3" applyFont="1" applyFill="1" applyBorder="1" applyAlignment="1">
      <alignment horizontal="center" vertical="center" wrapText="1"/>
    </xf>
    <xf numFmtId="0" fontId="7" fillId="3" borderId="0" xfId="3" applyFont="1" applyFill="1" applyBorder="1">
      <alignment vertical="center"/>
    </xf>
    <xf numFmtId="0" fontId="2" fillId="3" borderId="23" xfId="3" applyFont="1" applyFill="1" applyBorder="1">
      <alignment vertical="center"/>
    </xf>
    <xf numFmtId="0" fontId="2" fillId="3" borderId="14" xfId="3" applyFont="1" applyFill="1" applyBorder="1">
      <alignment vertical="center"/>
    </xf>
    <xf numFmtId="0" fontId="2" fillId="3" borderId="16" xfId="3" applyFont="1" applyFill="1" applyBorder="1">
      <alignment vertical="center"/>
    </xf>
    <xf numFmtId="0" fontId="7" fillId="3" borderId="19" xfId="3" quotePrefix="1" applyFont="1" applyFill="1" applyBorder="1" applyAlignment="1">
      <alignment horizontal="left" vertical="center" wrapText="1"/>
    </xf>
    <xf numFmtId="0" fontId="8" fillId="3" borderId="17" xfId="3" applyFont="1" applyFill="1" applyBorder="1" applyAlignment="1">
      <alignment vertical="center" wrapText="1"/>
    </xf>
    <xf numFmtId="0" fontId="6" fillId="3" borderId="17" xfId="3" applyFont="1" applyFill="1" applyBorder="1" applyAlignment="1">
      <alignment vertical="center" wrapText="1"/>
    </xf>
    <xf numFmtId="0" fontId="7" fillId="3" borderId="13" xfId="3" applyFont="1" applyFill="1" applyBorder="1" applyAlignment="1">
      <alignment horizontal="center" vertical="top" wrapText="1"/>
    </xf>
    <xf numFmtId="0" fontId="7" fillId="3" borderId="13"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5" xfId="3" applyFont="1" applyFill="1" applyBorder="1">
      <alignment vertical="center"/>
    </xf>
    <xf numFmtId="0" fontId="7" fillId="3" borderId="13" xfId="3" applyFont="1" applyFill="1" applyBorder="1" applyAlignment="1">
      <alignment vertical="center" wrapText="1"/>
    </xf>
    <xf numFmtId="0" fontId="7" fillId="3" borderId="0" xfId="3" applyFont="1" applyFill="1" applyBorder="1" applyAlignment="1">
      <alignment vertical="center" wrapText="1"/>
    </xf>
    <xf numFmtId="0" fontId="7" fillId="3" borderId="19" xfId="3" applyFont="1" applyFill="1" applyBorder="1">
      <alignment vertical="center"/>
    </xf>
    <xf numFmtId="10" fontId="7" fillId="3" borderId="6" xfId="3" applyNumberFormat="1" applyFont="1" applyFill="1" applyBorder="1" applyAlignment="1">
      <alignment horizontal="center" vertical="center" wrapText="1"/>
    </xf>
    <xf numFmtId="0" fontId="7" fillId="3" borderId="14" xfId="3" applyFont="1" applyFill="1" applyBorder="1" applyAlignment="1">
      <alignment horizontal="center" vertical="top" wrapText="1"/>
    </xf>
    <xf numFmtId="0" fontId="7" fillId="3" borderId="0" xfId="3" applyFont="1" applyFill="1" applyBorder="1" applyAlignment="1">
      <alignment horizontal="center" vertical="top" wrapText="1"/>
    </xf>
    <xf numFmtId="0" fontId="7" fillId="3" borderId="16" xfId="3" applyFont="1" applyFill="1" applyBorder="1" applyAlignment="1">
      <alignment vertical="center" wrapText="1"/>
    </xf>
    <xf numFmtId="0" fontId="7" fillId="3" borderId="14" xfId="3" applyFont="1" applyFill="1" applyBorder="1" applyAlignment="1">
      <alignment horizontal="left" vertical="center" wrapText="1"/>
    </xf>
    <xf numFmtId="10" fontId="7" fillId="3" borderId="16" xfId="3" applyNumberFormat="1" applyFont="1" applyFill="1" applyBorder="1" applyAlignment="1">
      <alignment vertical="center" wrapText="1"/>
    </xf>
    <xf numFmtId="0" fontId="13" fillId="3" borderId="19" xfId="3" applyFont="1" applyFill="1" applyBorder="1" applyAlignment="1">
      <alignment vertical="center" wrapText="1"/>
    </xf>
    <xf numFmtId="0" fontId="13" fillId="3" borderId="6" xfId="3" applyFont="1" applyFill="1" applyBorder="1" applyAlignment="1">
      <alignment vertical="center" wrapText="1"/>
    </xf>
    <xf numFmtId="0" fontId="8" fillId="3" borderId="10" xfId="3" applyFont="1" applyFill="1" applyBorder="1" applyAlignment="1">
      <alignment vertical="center" wrapText="1"/>
    </xf>
    <xf numFmtId="0" fontId="2" fillId="3" borderId="6" xfId="3" applyFont="1" applyFill="1" applyBorder="1">
      <alignment vertical="center"/>
    </xf>
    <xf numFmtId="0" fontId="8" fillId="3" borderId="5" xfId="3" applyFont="1" applyFill="1" applyBorder="1" applyAlignment="1">
      <alignment horizontal="left" vertical="center" wrapText="1"/>
    </xf>
    <xf numFmtId="0" fontId="8" fillId="3" borderId="16" xfId="3" applyFont="1" applyFill="1" applyBorder="1" applyAlignment="1">
      <alignment vertical="center" wrapText="1"/>
    </xf>
    <xf numFmtId="0" fontId="7" fillId="3" borderId="6" xfId="3" applyFont="1" applyFill="1" applyBorder="1" applyAlignment="1">
      <alignment vertical="top" wrapText="1"/>
    </xf>
    <xf numFmtId="0" fontId="7" fillId="3" borderId="16" xfId="3" applyFont="1" applyFill="1" applyBorder="1" applyAlignment="1">
      <alignment horizontal="left" vertical="center" wrapText="1"/>
    </xf>
    <xf numFmtId="0" fontId="2" fillId="3" borderId="19" xfId="3" applyFont="1" applyFill="1" applyBorder="1">
      <alignment vertical="center"/>
    </xf>
    <xf numFmtId="0" fontId="2" fillId="3" borderId="10" xfId="3" applyFont="1" applyFill="1" applyBorder="1">
      <alignment vertical="center"/>
    </xf>
    <xf numFmtId="0" fontId="7" fillId="3" borderId="14" xfId="3" applyFont="1" applyFill="1" applyBorder="1" applyAlignment="1">
      <alignment horizontal="center" vertical="center"/>
    </xf>
    <xf numFmtId="0" fontId="7" fillId="3" borderId="6" xfId="3" applyFont="1" applyFill="1" applyBorder="1" applyAlignment="1">
      <alignment horizontal="center" vertical="center" wrapText="1"/>
    </xf>
    <xf numFmtId="0" fontId="7" fillId="3" borderId="10" xfId="3" applyFont="1" applyFill="1" applyBorder="1" applyAlignment="1">
      <alignment vertical="top" wrapText="1"/>
    </xf>
    <xf numFmtId="0" fontId="7" fillId="3" borderId="6" xfId="2" applyNumberFormat="1" applyFont="1" applyFill="1" applyBorder="1" applyAlignment="1">
      <alignment horizontal="center" vertical="center" wrapText="1"/>
    </xf>
    <xf numFmtId="0" fontId="7" fillId="3" borderId="5" xfId="3" applyFont="1" applyFill="1" applyBorder="1" applyAlignment="1">
      <alignment vertical="top" wrapText="1"/>
    </xf>
    <xf numFmtId="0" fontId="7" fillId="3" borderId="14" xfId="3" applyFont="1" applyFill="1" applyBorder="1" applyAlignment="1">
      <alignment vertical="top" wrapText="1"/>
    </xf>
    <xf numFmtId="0" fontId="7" fillId="3" borderId="6" xfId="3" applyFont="1" applyFill="1" applyBorder="1" applyAlignment="1">
      <alignment horizontal="left" vertical="top" wrapText="1"/>
    </xf>
    <xf numFmtId="0" fontId="7" fillId="3" borderId="16" xfId="3" applyFont="1" applyFill="1" applyBorder="1" applyAlignment="1">
      <alignment horizontal="center" vertical="top" wrapText="1"/>
    </xf>
    <xf numFmtId="0" fontId="6" fillId="3" borderId="13" xfId="3" applyFont="1" applyFill="1" applyBorder="1" applyAlignment="1">
      <alignment horizontal="left" vertical="center" wrapText="1"/>
    </xf>
    <xf numFmtId="10" fontId="7" fillId="3" borderId="6" xfId="3" applyNumberFormat="1" applyFont="1" applyFill="1" applyBorder="1" applyAlignment="1">
      <alignment horizontal="left" vertical="top" wrapText="1"/>
    </xf>
    <xf numFmtId="0" fontId="15" fillId="3" borderId="5" xfId="3" applyFont="1" applyFill="1" applyBorder="1" applyAlignment="1">
      <alignment vertical="center" wrapText="1"/>
    </xf>
    <xf numFmtId="0" fontId="7" fillId="3" borderId="5" xfId="3" applyFont="1" applyFill="1" applyBorder="1" applyAlignment="1">
      <alignment horizontal="center" vertical="center"/>
    </xf>
    <xf numFmtId="0" fontId="7" fillId="3" borderId="10" xfId="3" applyFont="1" applyFill="1" applyBorder="1" applyAlignment="1">
      <alignment vertical="center" wrapText="1"/>
    </xf>
    <xf numFmtId="0" fontId="7" fillId="3" borderId="14" xfId="3" applyFont="1" applyFill="1" applyBorder="1" applyAlignment="1">
      <alignment vertical="center" wrapText="1"/>
    </xf>
    <xf numFmtId="0" fontId="7" fillId="3" borderId="19" xfId="3" applyFont="1" applyFill="1" applyBorder="1" applyAlignment="1">
      <alignment vertical="center" wrapText="1"/>
    </xf>
    <xf numFmtId="0" fontId="7" fillId="3" borderId="23" xfId="3" applyFont="1" applyFill="1" applyBorder="1" applyAlignment="1">
      <alignment vertical="center" wrapText="1"/>
    </xf>
    <xf numFmtId="0" fontId="5" fillId="4" borderId="11" xfId="3" applyFont="1" applyFill="1" applyBorder="1" applyAlignment="1">
      <alignment horizontal="left" vertical="center"/>
    </xf>
    <xf numFmtId="0" fontId="7" fillId="4" borderId="9" xfId="3" applyFont="1" applyFill="1" applyBorder="1" applyAlignment="1">
      <alignment horizontal="center" vertical="center" wrapText="1"/>
    </xf>
    <xf numFmtId="0" fontId="36" fillId="4" borderId="6" xfId="3" applyFont="1" applyFill="1" applyBorder="1" applyAlignment="1">
      <alignment horizontal="center" vertical="center" wrapText="1"/>
    </xf>
    <xf numFmtId="0" fontId="7" fillId="4" borderId="16" xfId="3" applyFont="1" applyFill="1" applyBorder="1" applyAlignment="1">
      <alignment horizontal="center" vertical="center"/>
    </xf>
    <xf numFmtId="0" fontId="7" fillId="4" borderId="19" xfId="3" applyFont="1" applyFill="1" applyBorder="1" applyAlignment="1">
      <alignment vertical="top" wrapText="1"/>
    </xf>
    <xf numFmtId="0" fontId="7" fillId="4" borderId="19" xfId="3" applyFont="1" applyFill="1" applyBorder="1">
      <alignment vertical="center"/>
    </xf>
    <xf numFmtId="0" fontId="7" fillId="4" borderId="19" xfId="3" applyFont="1" applyFill="1" applyBorder="1" applyAlignment="1">
      <alignment horizontal="right" vertical="center" wrapText="1"/>
    </xf>
    <xf numFmtId="0" fontId="7" fillId="4" borderId="19" xfId="3" applyFont="1" applyFill="1" applyBorder="1" applyAlignment="1">
      <alignment vertical="center" wrapText="1"/>
    </xf>
    <xf numFmtId="0" fontId="36" fillId="4" borderId="19" xfId="3" applyFont="1" applyFill="1" applyBorder="1" applyAlignment="1">
      <alignment vertical="center" wrapText="1"/>
    </xf>
    <xf numFmtId="0" fontId="7" fillId="4" borderId="0" xfId="3" applyFont="1" applyFill="1" applyBorder="1" applyAlignment="1">
      <alignment horizontal="right" vertical="center" wrapText="1"/>
    </xf>
    <xf numFmtId="0" fontId="7" fillId="4" borderId="0" xfId="3" applyFont="1" applyFill="1" applyBorder="1" applyAlignment="1">
      <alignment vertical="top" wrapText="1"/>
    </xf>
    <xf numFmtId="0" fontId="7" fillId="4" borderId="0" xfId="3" applyFont="1" applyFill="1" applyBorder="1">
      <alignment vertical="center"/>
    </xf>
    <xf numFmtId="0" fontId="7" fillId="4" borderId="6" xfId="3" applyFont="1" applyFill="1" applyBorder="1" applyAlignment="1">
      <alignment horizontal="right" vertical="center" wrapText="1"/>
    </xf>
    <xf numFmtId="0" fontId="7" fillId="4" borderId="6" xfId="3" applyFont="1" applyFill="1" applyBorder="1" applyAlignment="1">
      <alignment vertical="top" wrapText="1"/>
    </xf>
    <xf numFmtId="0" fontId="7" fillId="4" borderId="6" xfId="3" applyFont="1" applyFill="1" applyBorder="1">
      <alignment vertical="center"/>
    </xf>
    <xf numFmtId="0" fontId="7" fillId="4" borderId="0" xfId="3" applyFont="1" applyFill="1" applyBorder="1" applyAlignment="1">
      <alignment vertical="center"/>
    </xf>
    <xf numFmtId="0" fontId="7" fillId="4" borderId="0" xfId="3" applyFont="1" applyFill="1" applyBorder="1" applyAlignment="1">
      <alignment vertical="center" wrapText="1"/>
    </xf>
    <xf numFmtId="0" fontId="36" fillId="4" borderId="0" xfId="3" applyFont="1" applyFill="1" applyBorder="1" applyAlignment="1">
      <alignment vertical="center" wrapText="1"/>
    </xf>
    <xf numFmtId="0" fontId="7" fillId="4" borderId="13" xfId="3" applyFont="1" applyFill="1" applyBorder="1" applyAlignment="1">
      <alignment vertical="top" wrapText="1"/>
    </xf>
    <xf numFmtId="0" fontId="7" fillId="4" borderId="13" xfId="3" applyFont="1" applyFill="1" applyBorder="1" applyAlignment="1">
      <alignment vertical="center"/>
    </xf>
    <xf numFmtId="0" fontId="7" fillId="4" borderId="13" xfId="3" applyFont="1" applyFill="1" applyBorder="1" applyAlignment="1">
      <alignment vertical="center" wrapText="1"/>
    </xf>
    <xf numFmtId="0" fontId="40" fillId="4" borderId="13" xfId="3" applyFont="1" applyFill="1" applyBorder="1">
      <alignment vertical="center"/>
    </xf>
    <xf numFmtId="0" fontId="7" fillId="4" borderId="14" xfId="3" applyFont="1" applyFill="1" applyBorder="1">
      <alignment vertical="center"/>
    </xf>
    <xf numFmtId="0" fontId="7" fillId="4" borderId="6" xfId="3" applyFont="1" applyFill="1" applyBorder="1" applyAlignment="1">
      <alignment vertical="center" wrapText="1"/>
    </xf>
    <xf numFmtId="0" fontId="36" fillId="3" borderId="19" xfId="3" applyFont="1" applyFill="1" applyBorder="1" applyAlignment="1">
      <alignment horizontal="left" vertical="center" wrapText="1"/>
    </xf>
    <xf numFmtId="0" fontId="2" fillId="3" borderId="11" xfId="3" applyFont="1" applyFill="1" applyBorder="1">
      <alignment vertical="center"/>
    </xf>
    <xf numFmtId="0" fontId="2" fillId="3" borderId="11" xfId="3" applyFont="1" applyFill="1" applyBorder="1" applyAlignment="1">
      <alignment vertical="center" wrapText="1"/>
    </xf>
    <xf numFmtId="0" fontId="2" fillId="3" borderId="12" xfId="3" applyFont="1" applyFill="1" applyBorder="1" applyAlignment="1">
      <alignment vertical="center" wrapText="1"/>
    </xf>
    <xf numFmtId="10" fontId="8" fillId="3" borderId="10" xfId="3" applyNumberFormat="1" applyFont="1" applyFill="1" applyBorder="1" applyAlignment="1">
      <alignment horizontal="left" vertical="center" wrapText="1"/>
    </xf>
    <xf numFmtId="0" fontId="5" fillId="4" borderId="1" xfId="3" applyFont="1" applyFill="1" applyBorder="1" applyAlignment="1">
      <alignment horizontal="left" vertical="center"/>
    </xf>
    <xf numFmtId="0" fontId="37" fillId="3" borderId="0" xfId="3" applyFont="1" applyFill="1" applyAlignment="1">
      <alignment horizontal="right" vertical="center"/>
    </xf>
    <xf numFmtId="0" fontId="34" fillId="3" borderId="0" xfId="0" applyFont="1" applyFill="1" applyAlignment="1">
      <alignment vertical="center" wrapText="1"/>
    </xf>
    <xf numFmtId="0" fontId="9" fillId="3" borderId="0" xfId="0" applyFont="1" applyFill="1" applyAlignment="1">
      <alignment vertical="center"/>
    </xf>
    <xf numFmtId="0" fontId="9" fillId="0" borderId="0" xfId="0" applyFont="1">
      <alignment vertical="center"/>
    </xf>
    <xf numFmtId="0" fontId="48" fillId="0" borderId="0" xfId="0" applyFont="1">
      <alignment vertical="center"/>
    </xf>
    <xf numFmtId="0" fontId="45" fillId="0" borderId="0" xfId="3" applyFont="1" applyFill="1" applyAlignment="1">
      <alignment horizontal="left" vertical="center" wrapText="1"/>
    </xf>
    <xf numFmtId="0" fontId="45" fillId="0" borderId="35" xfId="3" applyFont="1" applyFill="1" applyBorder="1" applyAlignment="1">
      <alignment horizontal="center" vertical="center" wrapText="1"/>
    </xf>
    <xf numFmtId="0" fontId="50" fillId="0" borderId="0" xfId="0" applyFont="1">
      <alignment vertical="center"/>
    </xf>
    <xf numFmtId="0" fontId="45" fillId="0" borderId="32" xfId="3" applyFont="1" applyFill="1" applyBorder="1" applyAlignment="1">
      <alignment horizontal="left" vertical="center" wrapText="1"/>
    </xf>
    <xf numFmtId="0" fontId="45" fillId="0" borderId="34" xfId="3" applyFont="1" applyFill="1" applyBorder="1" applyAlignment="1">
      <alignment horizontal="center" vertical="center" wrapText="1"/>
    </xf>
    <xf numFmtId="0" fontId="45" fillId="0" borderId="29" xfId="3" applyFont="1" applyFill="1" applyBorder="1" applyAlignment="1">
      <alignment horizontal="center" vertical="center" wrapText="1"/>
    </xf>
    <xf numFmtId="0" fontId="45" fillId="0" borderId="30" xfId="3" applyFont="1" applyFill="1" applyBorder="1" applyAlignment="1">
      <alignment horizontal="center" vertical="center" wrapText="1"/>
    </xf>
    <xf numFmtId="0" fontId="45" fillId="0" borderId="0" xfId="3" applyFont="1" applyFill="1" applyBorder="1" applyAlignment="1">
      <alignment horizontal="center" vertical="center" wrapText="1"/>
    </xf>
    <xf numFmtId="0" fontId="45" fillId="0" borderId="36" xfId="3" applyFont="1" applyFill="1" applyBorder="1" applyAlignment="1">
      <alignment horizontal="right" vertical="center" wrapText="1"/>
    </xf>
    <xf numFmtId="0" fontId="45" fillId="0" borderId="6" xfId="3" applyFont="1" applyFill="1" applyBorder="1" applyAlignment="1">
      <alignment horizontal="center" vertical="center" wrapText="1"/>
    </xf>
    <xf numFmtId="0" fontId="45" fillId="0" borderId="10" xfId="3" applyFont="1" applyFill="1" applyBorder="1" applyAlignment="1">
      <alignment horizontal="center" vertical="center" wrapText="1"/>
    </xf>
    <xf numFmtId="0" fontId="45" fillId="0" borderId="32" xfId="3" applyFont="1" applyFill="1" applyBorder="1" applyAlignment="1">
      <alignment horizontal="right" vertical="center" wrapText="1"/>
    </xf>
    <xf numFmtId="0" fontId="40" fillId="0" borderId="0" xfId="3" applyFont="1" applyFill="1" applyBorder="1">
      <alignment vertical="center"/>
    </xf>
    <xf numFmtId="0" fontId="40" fillId="0" borderId="0" xfId="3" applyFont="1" applyFill="1">
      <alignment vertical="center"/>
    </xf>
    <xf numFmtId="0" fontId="51" fillId="0" borderId="0" xfId="0" applyFont="1">
      <alignment vertical="center"/>
    </xf>
    <xf numFmtId="0" fontId="36" fillId="3" borderId="0" xfId="3" applyFont="1" applyFill="1" applyBorder="1" applyAlignment="1">
      <alignment horizontal="center" vertical="center" wrapText="1"/>
    </xf>
    <xf numFmtId="0" fontId="36" fillId="3" borderId="0" xfId="0" applyFont="1" applyFill="1" applyAlignment="1">
      <alignment horizontal="left" vertical="top" wrapText="1"/>
    </xf>
    <xf numFmtId="0" fontId="2" fillId="3" borderId="11" xfId="3" applyFont="1" applyFill="1" applyBorder="1" applyAlignment="1">
      <alignment vertical="center"/>
    </xf>
    <xf numFmtId="0" fontId="4" fillId="0" borderId="0" xfId="3" applyFont="1" applyFill="1" applyAlignment="1">
      <alignment vertical="center"/>
    </xf>
    <xf numFmtId="0" fontId="7" fillId="0" borderId="6"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3" borderId="13"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20"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44" fillId="0" borderId="0" xfId="3" applyFont="1" applyFill="1" applyAlignment="1">
      <alignment horizontal="left" vertical="center"/>
    </xf>
    <xf numFmtId="0" fontId="11" fillId="0" borderId="0" xfId="3" applyFont="1" applyFill="1" applyAlignment="1">
      <alignment horizontal="left" vertical="center" wrapText="1"/>
    </xf>
    <xf numFmtId="0" fontId="12" fillId="0" borderId="0" xfId="3" applyFont="1" applyFill="1" applyAlignment="1">
      <alignment horizontal="left" vertical="center" wrapText="1"/>
    </xf>
    <xf numFmtId="0" fontId="11" fillId="0" borderId="0" xfId="3" applyFont="1" applyFill="1" applyAlignment="1">
      <alignment horizontal="left" vertical="center"/>
    </xf>
    <xf numFmtId="0" fontId="34" fillId="3" borderId="0" xfId="0" applyFont="1" applyFill="1" applyAlignment="1">
      <alignment vertical="center" wrapText="1"/>
    </xf>
    <xf numFmtId="0" fontId="9" fillId="3" borderId="0" xfId="0" applyFont="1" applyFill="1" applyAlignment="1">
      <alignment vertical="center"/>
    </xf>
    <xf numFmtId="14" fontId="39" fillId="4" borderId="0" xfId="3" applyNumberFormat="1" applyFont="1" applyFill="1" applyBorder="1" applyAlignment="1">
      <alignment horizontal="left" vertical="center"/>
    </xf>
    <xf numFmtId="0" fontId="4" fillId="0" borderId="0" xfId="3" applyFont="1" applyFill="1" applyAlignment="1">
      <alignment horizontal="left" vertical="center" wrapText="1"/>
    </xf>
    <xf numFmtId="0" fontId="6" fillId="3" borderId="12" xfId="3" applyFont="1" applyFill="1" applyBorder="1" applyAlignment="1">
      <alignment horizontal="center" vertical="center" wrapText="1"/>
    </xf>
    <xf numFmtId="0" fontId="6" fillId="3" borderId="18" xfId="3"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10"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5" fillId="4" borderId="0" xfId="3" applyFont="1" applyFill="1" applyBorder="1" applyAlignment="1">
      <alignment horizontal="left" vertical="center" wrapText="1"/>
    </xf>
    <xf numFmtId="0" fontId="37" fillId="3" borderId="0" xfId="3" applyFont="1" applyFill="1" applyAlignment="1">
      <alignment horizontal="right" vertical="center"/>
    </xf>
    <xf numFmtId="0" fontId="7" fillId="3" borderId="4" xfId="3" applyFont="1" applyFill="1" applyBorder="1" applyAlignment="1">
      <alignment horizontal="left" vertical="center" wrapText="1"/>
    </xf>
    <xf numFmtId="0" fontId="7" fillId="3" borderId="3" xfId="3" applyFont="1" applyFill="1" applyBorder="1" applyAlignment="1">
      <alignment horizontal="left" vertical="center" wrapText="1"/>
    </xf>
    <xf numFmtId="0" fontId="7" fillId="3" borderId="9" xfId="3" applyFont="1" applyFill="1" applyBorder="1" applyAlignment="1">
      <alignment horizontal="left" vertical="center" wrapText="1"/>
    </xf>
    <xf numFmtId="0" fontId="47" fillId="0" borderId="26" xfId="3" applyFont="1" applyFill="1" applyBorder="1" applyAlignment="1">
      <alignment horizontal="left" vertical="center" wrapText="1"/>
    </xf>
    <xf numFmtId="0" fontId="47" fillId="0" borderId="11"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0" fontId="5" fillId="4" borderId="1" xfId="3" applyFont="1" applyFill="1" applyBorder="1" applyAlignment="1">
      <alignment horizontal="left" vertical="center"/>
    </xf>
    <xf numFmtId="0" fontId="5" fillId="4" borderId="4" xfId="3" applyFont="1" applyFill="1" applyBorder="1" applyAlignment="1">
      <alignment horizontal="left" vertical="center"/>
    </xf>
    <xf numFmtId="0" fontId="6" fillId="3" borderId="4"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4" fillId="0" borderId="0" xfId="3" applyFont="1" applyFill="1" applyAlignment="1">
      <alignment horizontal="center"/>
    </xf>
    <xf numFmtId="0" fontId="6" fillId="0" borderId="3"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8" fillId="3" borderId="10" xfId="3" applyFont="1" applyFill="1" applyBorder="1" applyAlignment="1">
      <alignment horizontal="left" vertical="center" wrapText="1"/>
    </xf>
    <xf numFmtId="10" fontId="8" fillId="3" borderId="6" xfId="3" applyNumberFormat="1" applyFont="1" applyFill="1" applyBorder="1" applyAlignment="1">
      <alignment horizontal="left" vertical="center" wrapText="1"/>
    </xf>
    <xf numFmtId="10" fontId="8" fillId="3" borderId="10" xfId="3" applyNumberFormat="1" applyFont="1" applyFill="1" applyBorder="1" applyAlignment="1">
      <alignment horizontal="left" vertical="center" wrapText="1"/>
    </xf>
    <xf numFmtId="0" fontId="8" fillId="3" borderId="6" xfId="3" applyFont="1" applyFill="1" applyBorder="1" applyAlignment="1">
      <alignment horizontal="left" vertical="center" wrapText="1"/>
    </xf>
    <xf numFmtId="10" fontId="8" fillId="3" borderId="0" xfId="3" applyNumberFormat="1" applyFont="1" applyFill="1" applyBorder="1" applyAlignment="1">
      <alignment horizontal="left" vertical="center" wrapText="1"/>
    </xf>
    <xf numFmtId="0" fontId="7" fillId="3" borderId="2" xfId="3" applyFont="1" applyFill="1" applyBorder="1" applyAlignment="1">
      <alignment horizontal="left" vertical="center" wrapText="1"/>
    </xf>
    <xf numFmtId="0" fontId="7" fillId="0" borderId="3" xfId="3" applyFont="1" applyFill="1" applyBorder="1" applyAlignment="1">
      <alignment horizontal="center" vertical="center" wrapText="1"/>
    </xf>
    <xf numFmtId="0" fontId="7" fillId="0" borderId="12" xfId="3" applyFont="1" applyFill="1" applyBorder="1" applyAlignment="1">
      <alignment horizontal="center" vertical="center" wrapText="1"/>
    </xf>
    <xf numFmtId="10" fontId="8" fillId="3" borderId="5" xfId="3" applyNumberFormat="1" applyFont="1" applyFill="1" applyBorder="1" applyAlignment="1">
      <alignment horizontal="left" vertical="center" wrapText="1"/>
    </xf>
    <xf numFmtId="0" fontId="7" fillId="0" borderId="22" xfId="3" applyFont="1" applyFill="1" applyBorder="1" applyAlignment="1">
      <alignment horizontal="center" vertical="center" wrapText="1"/>
    </xf>
    <xf numFmtId="0" fontId="7" fillId="0" borderId="21" xfId="3" applyFont="1" applyFill="1" applyBorder="1" applyAlignment="1">
      <alignment horizontal="center" vertical="center" wrapText="1"/>
    </xf>
    <xf numFmtId="0" fontId="6" fillId="3" borderId="11" xfId="3" applyFont="1" applyFill="1" applyBorder="1" applyAlignment="1">
      <alignment horizontal="center" vertical="center" wrapText="1"/>
    </xf>
    <xf numFmtId="0" fontId="45" fillId="0" borderId="33" xfId="3" applyFont="1" applyFill="1" applyBorder="1" applyAlignment="1">
      <alignment horizontal="center" vertical="center" wrapText="1"/>
    </xf>
    <xf numFmtId="0" fontId="45" fillId="0" borderId="31" xfId="3" applyFont="1" applyFill="1" applyBorder="1" applyAlignment="1">
      <alignment horizontal="center" vertical="center" wrapText="1"/>
    </xf>
    <xf numFmtId="0" fontId="4" fillId="0" borderId="0" xfId="3" applyFont="1" applyFill="1" applyAlignment="1">
      <alignment horizontal="left" vertical="center"/>
    </xf>
    <xf numFmtId="0" fontId="45" fillId="0" borderId="0" xfId="3" applyFont="1" applyFill="1" applyAlignment="1">
      <alignment horizontal="left" vertical="center" wrapText="1"/>
    </xf>
    <xf numFmtId="0" fontId="36" fillId="3" borderId="0" xfId="0" applyFont="1" applyFill="1" applyAlignment="1">
      <alignment horizontal="left" vertical="top" wrapText="1"/>
    </xf>
    <xf numFmtId="0" fontId="45" fillId="0" borderId="27" xfId="3" applyFont="1" applyFill="1" applyBorder="1" applyAlignment="1">
      <alignment horizontal="center" vertical="center" wrapText="1"/>
    </xf>
    <xf numFmtId="0" fontId="45" fillId="0" borderId="28" xfId="3" applyFont="1" applyFill="1" applyBorder="1" applyAlignment="1">
      <alignment horizontal="center" vertical="center" wrapText="1"/>
    </xf>
  </cellXfs>
  <cellStyles count="6">
    <cellStyle name="一般" xfId="0" builtinId="0"/>
    <cellStyle name="一般 2" xfId="3"/>
    <cellStyle name="一般 3" xfId="1"/>
    <cellStyle name="一般 4" xfId="4"/>
    <cellStyle name="貨幣" xfId="2" builtinId="4"/>
    <cellStyle name="貨幣[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191698</xdr:colOff>
      <xdr:row>0</xdr:row>
      <xdr:rowOff>7620</xdr:rowOff>
    </xdr:from>
    <xdr:to>
      <xdr:col>21</xdr:col>
      <xdr:colOff>716280</xdr:colOff>
      <xdr:row>5</xdr:row>
      <xdr:rowOff>228600</xdr:rowOff>
    </xdr:to>
    <xdr:sp macro="" textlink="">
      <xdr:nvSpPr>
        <xdr:cNvPr id="5118" name="Text Box 1">
          <a:extLst>
            <a:ext uri="{FF2B5EF4-FFF2-40B4-BE49-F238E27FC236}">
              <a16:creationId xmlns:a16="http://schemas.microsoft.com/office/drawing/2014/main" xmlns="" id="{00000000-0008-0000-0000-0000FE130000}"/>
            </a:ext>
          </a:extLst>
        </xdr:cNvPr>
        <xdr:cNvSpPr txBox="1">
          <a:spLocks noChangeArrowheads="1"/>
        </xdr:cNvSpPr>
      </xdr:nvSpPr>
      <xdr:spPr bwMode="auto">
        <a:xfrm>
          <a:off x="11674415" y="7620"/>
          <a:ext cx="7416129" cy="171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0" anchor="t" upright="1"/>
        <a:lstStyle/>
        <a:p>
          <a:pPr algn="r" rtl="0" eaLnBrk="1" fontAlgn="auto" latinLnBrk="0" hangingPunct="1"/>
          <a:r>
            <a:rPr lang="zh-TW" altLang="zh-HK" sz="1800" b="1" i="0" baseline="0">
              <a:effectLst/>
              <a:latin typeface="Times New Roman" panose="02020603050405020304" pitchFamily="18" charset="0"/>
              <a:ea typeface="+mn-ea"/>
              <a:cs typeface="Times New Roman" panose="02020603050405020304" pitchFamily="18" charset="0"/>
            </a:rPr>
            <a:t>附錄 </a:t>
          </a:r>
          <a:r>
            <a:rPr lang="en-US" altLang="zh-HK" sz="1800" b="1" i="0" baseline="0">
              <a:effectLst/>
              <a:latin typeface="Times New Roman" panose="02020603050405020304" pitchFamily="18" charset="0"/>
              <a:ea typeface="+mn-ea"/>
              <a:cs typeface="Times New Roman" panose="02020603050405020304" pitchFamily="18" charset="0"/>
            </a:rPr>
            <a:t>Appendix H</a:t>
          </a:r>
          <a:endParaRPr lang="zh-HK" altLang="zh-HK" sz="1800">
            <a:effectLst/>
            <a:latin typeface="Times New Roman" panose="02020603050405020304" pitchFamily="18" charset="0"/>
            <a:cs typeface="Times New Roman" panose="02020603050405020304" pitchFamily="18" charset="0"/>
          </a:endParaRPr>
        </a:p>
        <a:p>
          <a:pPr algn="r" rtl="0"/>
          <a:r>
            <a:rPr lang="en-HK" altLang="zh-TW" sz="1800" b="1" i="0" baseline="0">
              <a:effectLst/>
              <a:latin typeface="Times New Roman" panose="02020603050405020304" pitchFamily="18" charset="0"/>
              <a:ea typeface="+mn-ea"/>
              <a:cs typeface="Times New Roman" panose="02020603050405020304" pitchFamily="18" charset="0"/>
            </a:rPr>
            <a:t>(</a:t>
          </a:r>
          <a:r>
            <a:rPr lang="zh-TW" altLang="zh-HK" sz="1800" b="1" i="0" baseline="0">
              <a:effectLst/>
              <a:latin typeface="Times New Roman" panose="02020603050405020304" pitchFamily="18" charset="0"/>
              <a:ea typeface="+mn-ea"/>
              <a:cs typeface="Times New Roman" panose="02020603050405020304" pitchFamily="18" charset="0"/>
            </a:rPr>
            <a:t>認可人士、註冊結構工程師及註冊岩土工程師作業備考 </a:t>
          </a:r>
          <a:r>
            <a:rPr lang="en-US" altLang="zh-HK" sz="1800" b="1" i="0" baseline="0">
              <a:effectLst/>
              <a:latin typeface="Times New Roman" panose="02020603050405020304" pitchFamily="18" charset="0"/>
              <a:ea typeface="+mn-ea"/>
              <a:cs typeface="Times New Roman" panose="02020603050405020304" pitchFamily="18" charset="0"/>
            </a:rPr>
            <a:t>PNAP A</a:t>
          </a:r>
          <a:r>
            <a:rPr lang="zh-TW" altLang="zh-HK" sz="1800" b="1" i="0" baseline="0">
              <a:effectLst/>
              <a:latin typeface="Times New Roman" panose="02020603050405020304" pitchFamily="18" charset="0"/>
              <a:ea typeface="+mn-ea"/>
              <a:cs typeface="Times New Roman" panose="02020603050405020304" pitchFamily="18" charset="0"/>
            </a:rPr>
            <a:t>DM-2</a:t>
          </a:r>
          <a:r>
            <a:rPr lang="en-HK" altLang="zh-TW" sz="1800" b="1" i="0" baseline="0">
              <a:effectLst/>
              <a:latin typeface="Times New Roman" panose="02020603050405020304" pitchFamily="18" charset="0"/>
              <a:ea typeface="+mn-ea"/>
              <a:cs typeface="Times New Roman" panose="02020603050405020304" pitchFamily="18" charset="0"/>
            </a:rPr>
            <a:t>)</a:t>
          </a:r>
          <a:endParaRPr lang="zh-HK" altLang="zh-HK" sz="1800">
            <a:effectLst/>
            <a:latin typeface="Times New Roman" panose="02020603050405020304" pitchFamily="18" charset="0"/>
            <a:cs typeface="Times New Roman" panose="02020603050405020304" pitchFamily="18" charset="0"/>
          </a:endParaRPr>
        </a:p>
      </xdr:txBody>
    </xdr:sp>
    <xdr:clientData/>
  </xdr:twoCellAnchor>
  <xdr:twoCellAnchor>
    <xdr:from>
      <xdr:col>5</xdr:col>
      <xdr:colOff>625928</xdr:colOff>
      <xdr:row>6</xdr:row>
      <xdr:rowOff>54428</xdr:rowOff>
    </xdr:from>
    <xdr:to>
      <xdr:col>6</xdr:col>
      <xdr:colOff>68035</xdr:colOff>
      <xdr:row>6</xdr:row>
      <xdr:rowOff>312964</xdr:rowOff>
    </xdr:to>
    <xdr:cxnSp macro="">
      <xdr:nvCxnSpPr>
        <xdr:cNvPr id="3" name="直線接點 2">
          <a:extLst>
            <a:ext uri="{FF2B5EF4-FFF2-40B4-BE49-F238E27FC236}">
              <a16:creationId xmlns:a16="http://schemas.microsoft.com/office/drawing/2014/main" xmlns="" id="{00000000-0008-0000-0000-000003000000}"/>
            </a:ext>
          </a:extLst>
        </xdr:cNvPr>
        <xdr:cNvCxnSpPr/>
      </xdr:nvCxnSpPr>
      <xdr:spPr>
        <a:xfrm flipV="1">
          <a:off x="6041571" y="1687285"/>
          <a:ext cx="122464"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696679</xdr:colOff>
      <xdr:row>6</xdr:row>
      <xdr:rowOff>57151</xdr:rowOff>
    </xdr:from>
    <xdr:to>
      <xdr:col>7</xdr:col>
      <xdr:colOff>70750</xdr:colOff>
      <xdr:row>6</xdr:row>
      <xdr:rowOff>315687</xdr:rowOff>
    </xdr:to>
    <xdr:cxnSp macro="">
      <xdr:nvCxnSpPr>
        <xdr:cNvPr id="8" name="直線接點 7">
          <a:extLst>
            <a:ext uri="{FF2B5EF4-FFF2-40B4-BE49-F238E27FC236}">
              <a16:creationId xmlns:a16="http://schemas.microsoft.com/office/drawing/2014/main" xmlns="" id="{00000000-0008-0000-0000-000008000000}"/>
            </a:ext>
          </a:extLst>
        </xdr:cNvPr>
        <xdr:cNvCxnSpPr/>
      </xdr:nvCxnSpPr>
      <xdr:spPr>
        <a:xfrm flipV="1">
          <a:off x="6792679" y="1690008"/>
          <a:ext cx="122464"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1558637</xdr:colOff>
      <xdr:row>0</xdr:row>
      <xdr:rowOff>0</xdr:rowOff>
    </xdr:from>
    <xdr:to>
      <xdr:col>6</xdr:col>
      <xdr:colOff>257849</xdr:colOff>
      <xdr:row>7</xdr:row>
      <xdr:rowOff>264372</xdr:rowOff>
    </xdr:to>
    <xdr:sp macro="" textlink="">
      <xdr:nvSpPr>
        <xdr:cNvPr id="3" name="Text Box 1">
          <a:extLst>
            <a:ext uri="{FF2B5EF4-FFF2-40B4-BE49-F238E27FC236}">
              <a16:creationId xmlns:a16="http://schemas.microsoft.com/office/drawing/2014/main" xmlns="" id="{00000000-0008-0000-0000-0000FE130000}"/>
            </a:ext>
          </a:extLst>
        </xdr:cNvPr>
        <xdr:cNvSpPr txBox="1">
          <a:spLocks noChangeArrowheads="1"/>
        </xdr:cNvSpPr>
      </xdr:nvSpPr>
      <xdr:spPr bwMode="auto">
        <a:xfrm>
          <a:off x="6156614" y="0"/>
          <a:ext cx="8206894" cy="17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0" anchor="t" upright="1"/>
        <a:lstStyle/>
        <a:p>
          <a:pPr algn="r" rtl="0" eaLnBrk="1" fontAlgn="auto" latinLnBrk="0" hangingPunct="1"/>
          <a:r>
            <a:rPr lang="zh-TW" altLang="zh-HK" sz="1400" b="1" i="0" baseline="0">
              <a:effectLst/>
              <a:latin typeface="Times New Roman" panose="02020603050405020304" pitchFamily="18" charset="0"/>
              <a:ea typeface="+mn-ea"/>
              <a:cs typeface="Times New Roman" panose="02020603050405020304" pitchFamily="18" charset="0"/>
            </a:rPr>
            <a:t>附錄 </a:t>
          </a:r>
          <a:r>
            <a:rPr lang="en-US" altLang="zh-HK" sz="1400" b="1" i="0" baseline="0">
              <a:effectLst/>
              <a:latin typeface="Times New Roman" panose="02020603050405020304" pitchFamily="18" charset="0"/>
              <a:ea typeface="+mn-ea"/>
              <a:cs typeface="Times New Roman" panose="02020603050405020304" pitchFamily="18" charset="0"/>
            </a:rPr>
            <a:t>Appendix H</a:t>
          </a:r>
          <a:endParaRPr lang="zh-HK" altLang="zh-HK" sz="1400">
            <a:effectLst/>
            <a:latin typeface="Times New Roman" panose="02020603050405020304" pitchFamily="18" charset="0"/>
            <a:cs typeface="Times New Roman" panose="02020603050405020304" pitchFamily="18" charset="0"/>
          </a:endParaRPr>
        </a:p>
        <a:p>
          <a:pPr algn="r" rtl="0"/>
          <a:r>
            <a:rPr lang="en-HK" altLang="zh-TW" sz="1400" b="1" i="0" baseline="0">
              <a:effectLst/>
              <a:latin typeface="Times New Roman" panose="02020603050405020304" pitchFamily="18" charset="0"/>
              <a:ea typeface="+mn-ea"/>
              <a:cs typeface="Times New Roman" panose="02020603050405020304" pitchFamily="18" charset="0"/>
            </a:rPr>
            <a:t>(</a:t>
          </a:r>
          <a:r>
            <a:rPr lang="zh-TW" altLang="zh-HK" sz="1400" b="1" i="0" baseline="0">
              <a:effectLst/>
              <a:latin typeface="Times New Roman" panose="02020603050405020304" pitchFamily="18" charset="0"/>
              <a:ea typeface="+mn-ea"/>
              <a:cs typeface="Times New Roman" panose="02020603050405020304" pitchFamily="18" charset="0"/>
            </a:rPr>
            <a:t>認可人士、註冊結構工程師及註冊岩土工程師作業備考 </a:t>
          </a:r>
          <a:r>
            <a:rPr lang="en-US" altLang="zh-HK" sz="1400" b="1" i="0" baseline="0">
              <a:effectLst/>
              <a:latin typeface="Times New Roman" panose="02020603050405020304" pitchFamily="18" charset="0"/>
              <a:ea typeface="+mn-ea"/>
              <a:cs typeface="Times New Roman" panose="02020603050405020304" pitchFamily="18" charset="0"/>
            </a:rPr>
            <a:t>PNAP A</a:t>
          </a:r>
          <a:r>
            <a:rPr lang="zh-TW" altLang="zh-HK" sz="1400" b="1" i="0" baseline="0">
              <a:effectLst/>
              <a:latin typeface="Times New Roman" panose="02020603050405020304" pitchFamily="18" charset="0"/>
              <a:ea typeface="+mn-ea"/>
              <a:cs typeface="Times New Roman" panose="02020603050405020304" pitchFamily="18" charset="0"/>
            </a:rPr>
            <a:t>DM-2</a:t>
          </a:r>
          <a:r>
            <a:rPr lang="en-HK" altLang="zh-TW" sz="1400" b="1" i="0" baseline="0">
              <a:effectLst/>
              <a:latin typeface="Times New Roman" panose="02020603050405020304" pitchFamily="18" charset="0"/>
              <a:ea typeface="+mn-ea"/>
              <a:cs typeface="Times New Roman" panose="02020603050405020304" pitchFamily="18" charset="0"/>
            </a:rPr>
            <a:t>)</a:t>
          </a:r>
          <a:endParaRPr lang="zh-HK" altLang="zh-HK" sz="1400">
            <a:effectLst/>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2:XEX182"/>
  <sheetViews>
    <sheetView tabSelected="1" zoomScale="70" zoomScaleNormal="70" workbookViewId="0"/>
  </sheetViews>
  <sheetFormatPr defaultColWidth="9" defaultRowHeight="16.5"/>
  <cols>
    <col min="1" max="1" width="18.625" style="2" customWidth="1"/>
    <col min="2" max="2" width="15.625" style="2" customWidth="1"/>
    <col min="3" max="3" width="13.875" style="3" customWidth="1"/>
    <col min="4" max="4" width="8.875" style="3" customWidth="1"/>
    <col min="5" max="5" width="13.875" style="3" customWidth="1"/>
    <col min="6" max="6" width="8.875" style="3" customWidth="1"/>
    <col min="7" max="7" width="9.875" style="3" customWidth="1"/>
    <col min="8" max="8" width="15.625" style="3" customWidth="1"/>
    <col min="9" max="9" width="9.875" style="3" customWidth="1"/>
    <col min="10" max="10" width="15.625" style="3" customWidth="1"/>
    <col min="11" max="11" width="9.875" style="3" customWidth="1"/>
    <col min="12" max="12" width="15.625" style="3" customWidth="1"/>
    <col min="13" max="13" width="9.875" style="3" customWidth="1"/>
    <col min="14" max="14" width="15.625" style="3" customWidth="1"/>
    <col min="15" max="15" width="9.875" style="3" customWidth="1"/>
    <col min="16" max="16" width="15.625" style="3" customWidth="1"/>
    <col min="17" max="17" width="9.875" style="3" customWidth="1"/>
    <col min="18" max="18" width="12.625" style="3" customWidth="1"/>
    <col min="19" max="19" width="11.875" style="3" customWidth="1"/>
    <col min="20" max="20" width="14.25" style="3" customWidth="1"/>
    <col min="21" max="21" width="9.875" style="3" customWidth="1"/>
    <col min="22" max="22" width="15.625" style="3" customWidth="1"/>
    <col min="23" max="29" width="9" style="3"/>
    <col min="30" max="30" width="15.625" style="3" customWidth="1"/>
    <col min="31" max="16378" width="9" style="3"/>
    <col min="16379" max="16384" width="9" style="150"/>
  </cols>
  <sheetData>
    <row r="2" spans="1:27" ht="31.9" customHeight="1"/>
    <row r="3" spans="1:27" ht="42.75" customHeight="1">
      <c r="E3" s="209" t="s">
        <v>29</v>
      </c>
      <c r="F3" s="209"/>
      <c r="G3" s="209"/>
      <c r="H3" s="209"/>
      <c r="I3" s="209"/>
      <c r="J3" s="209"/>
      <c r="K3" s="209"/>
      <c r="L3" s="209"/>
      <c r="M3" s="209"/>
      <c r="N3" s="209"/>
      <c r="O3" s="209"/>
      <c r="P3" s="209"/>
      <c r="Q3" s="209"/>
      <c r="R3" s="209"/>
      <c r="T3" s="28"/>
      <c r="U3" s="29"/>
      <c r="V3" s="30"/>
    </row>
    <row r="4" spans="1:27" ht="9.75" customHeight="1">
      <c r="E4" s="170"/>
      <c r="F4" s="170"/>
      <c r="G4" s="170"/>
      <c r="H4" s="170"/>
      <c r="I4" s="170"/>
      <c r="J4" s="170"/>
      <c r="K4" s="170"/>
      <c r="L4" s="170"/>
      <c r="M4" s="170"/>
      <c r="N4" s="170"/>
      <c r="O4" s="170"/>
      <c r="P4" s="170"/>
      <c r="Q4" s="170"/>
      <c r="T4" s="28"/>
      <c r="U4" s="28"/>
      <c r="V4" s="31"/>
    </row>
    <row r="5" spans="1:27" ht="15.75" customHeight="1">
      <c r="E5" s="4"/>
      <c r="F5" s="4"/>
      <c r="G5" s="4"/>
      <c r="H5" s="4"/>
      <c r="I5" s="4"/>
      <c r="J5" s="4"/>
      <c r="K5" s="4"/>
      <c r="L5" s="4"/>
      <c r="M5" s="4"/>
      <c r="N5" s="4"/>
      <c r="O5" s="4"/>
      <c r="P5" s="4"/>
      <c r="Q5" s="4"/>
      <c r="T5" s="28"/>
      <c r="U5" s="28"/>
      <c r="V5" s="31"/>
    </row>
    <row r="6" spans="1:27" ht="24" customHeight="1">
      <c r="A6" s="5" t="s">
        <v>30</v>
      </c>
      <c r="B6" s="6"/>
      <c r="C6" s="7"/>
      <c r="D6" s="8"/>
      <c r="F6" s="205"/>
      <c r="G6" s="205"/>
      <c r="H6" s="205"/>
      <c r="I6" s="205"/>
      <c r="J6" s="205"/>
      <c r="K6" s="205"/>
      <c r="L6" s="205"/>
      <c r="M6" s="205"/>
      <c r="N6" s="205"/>
      <c r="O6" s="205"/>
      <c r="P6" s="205"/>
      <c r="Q6" s="19"/>
      <c r="R6" s="19"/>
      <c r="S6" s="19"/>
      <c r="T6" s="19"/>
      <c r="U6" s="19"/>
      <c r="V6" s="19"/>
    </row>
    <row r="7" spans="1:27" ht="24" customHeight="1">
      <c r="A7" s="187" t="s">
        <v>11</v>
      </c>
      <c r="B7" s="187"/>
      <c r="C7" s="187"/>
      <c r="D7" s="8"/>
      <c r="F7" s="146"/>
      <c r="G7" s="146"/>
      <c r="H7" s="146"/>
      <c r="I7" s="117"/>
      <c r="J7" s="20"/>
      <c r="K7" s="21"/>
    </row>
    <row r="8" spans="1:27" ht="23.85" customHeight="1">
      <c r="A8" s="39" t="s">
        <v>31</v>
      </c>
      <c r="B8" s="40"/>
      <c r="C8" s="38"/>
      <c r="D8" s="38"/>
      <c r="E8" s="38"/>
      <c r="F8" s="206"/>
      <c r="G8" s="206"/>
      <c r="H8" s="206"/>
      <c r="I8" s="206"/>
      <c r="J8" s="195" t="s">
        <v>15</v>
      </c>
      <c r="K8" s="195"/>
      <c r="L8" s="195"/>
      <c r="M8" s="41"/>
      <c r="N8" s="194"/>
      <c r="O8" s="194"/>
      <c r="P8" s="194"/>
      <c r="Q8" s="42"/>
      <c r="R8" s="147" t="s">
        <v>12</v>
      </c>
      <c r="S8" s="186"/>
      <c r="T8" s="186"/>
      <c r="U8" s="186"/>
      <c r="V8" s="38"/>
    </row>
    <row r="9" spans="1:27" ht="42" customHeight="1">
      <c r="A9" s="199" t="s">
        <v>32</v>
      </c>
      <c r="B9" s="200"/>
      <c r="C9" s="200"/>
      <c r="D9" s="200"/>
      <c r="E9" s="200"/>
      <c r="F9" s="200"/>
      <c r="G9" s="200"/>
      <c r="H9" s="200"/>
      <c r="I9" s="200"/>
      <c r="J9" s="200"/>
      <c r="K9" s="200"/>
      <c r="L9" s="200"/>
      <c r="M9" s="142"/>
      <c r="N9" s="169"/>
      <c r="O9" s="169"/>
      <c r="P9" s="169"/>
      <c r="Q9" s="169"/>
      <c r="R9" s="169"/>
      <c r="S9" s="169"/>
      <c r="T9" s="169"/>
      <c r="U9" s="143"/>
      <c r="V9" s="144"/>
    </row>
    <row r="10" spans="1:27" ht="20.25" customHeight="1">
      <c r="A10" s="201" t="s">
        <v>33</v>
      </c>
      <c r="B10" s="202"/>
      <c r="C10" s="201" t="s">
        <v>34</v>
      </c>
      <c r="D10" s="207"/>
      <c r="E10" s="207"/>
      <c r="F10" s="202"/>
      <c r="G10" s="201" t="s">
        <v>13</v>
      </c>
      <c r="H10" s="202"/>
      <c r="I10" s="188" t="s">
        <v>17</v>
      </c>
      <c r="J10" s="189"/>
      <c r="K10" s="189"/>
      <c r="L10" s="189"/>
      <c r="M10" s="189"/>
      <c r="N10" s="189"/>
      <c r="O10" s="189"/>
      <c r="P10" s="189"/>
      <c r="Q10" s="189"/>
      <c r="R10" s="189"/>
      <c r="S10" s="189"/>
      <c r="T10" s="189"/>
      <c r="U10" s="190"/>
      <c r="V10" s="190"/>
    </row>
    <row r="11" spans="1:27" ht="46.5" customHeight="1">
      <c r="A11" s="193"/>
      <c r="B11" s="191"/>
      <c r="C11" s="203"/>
      <c r="D11" s="208"/>
      <c r="E11" s="208"/>
      <c r="F11" s="204"/>
      <c r="G11" s="201"/>
      <c r="H11" s="202"/>
      <c r="I11" s="191" t="s">
        <v>35</v>
      </c>
      <c r="J11" s="192"/>
      <c r="K11" s="192"/>
      <c r="L11" s="192"/>
      <c r="M11" s="192" t="s">
        <v>36</v>
      </c>
      <c r="N11" s="192"/>
      <c r="O11" s="192"/>
      <c r="P11" s="192"/>
      <c r="Q11" s="191" t="s">
        <v>14</v>
      </c>
      <c r="R11" s="191"/>
      <c r="S11" s="191"/>
      <c r="T11" s="193"/>
      <c r="U11" s="189" t="s">
        <v>37</v>
      </c>
      <c r="V11" s="189"/>
      <c r="W11" s="2"/>
      <c r="Y11" s="35"/>
      <c r="Z11" s="35"/>
      <c r="AA11" s="35"/>
    </row>
    <row r="12" spans="1:27" ht="17.45" customHeight="1">
      <c r="A12" s="193"/>
      <c r="B12" s="191"/>
      <c r="C12" s="196" t="s">
        <v>0</v>
      </c>
      <c r="D12" s="197"/>
      <c r="E12" s="197" t="s">
        <v>1</v>
      </c>
      <c r="F12" s="198"/>
      <c r="G12" s="207"/>
      <c r="H12" s="202"/>
      <c r="I12" s="197" t="s">
        <v>0</v>
      </c>
      <c r="J12" s="198"/>
      <c r="K12" s="197" t="s">
        <v>1</v>
      </c>
      <c r="L12" s="198"/>
      <c r="M12" s="197" t="s">
        <v>0</v>
      </c>
      <c r="N12" s="217"/>
      <c r="O12" s="198" t="s">
        <v>1</v>
      </c>
      <c r="P12" s="198"/>
      <c r="Q12" s="197" t="s">
        <v>0</v>
      </c>
      <c r="R12" s="198"/>
      <c r="S12" s="197" t="s">
        <v>1</v>
      </c>
      <c r="T12" s="198"/>
      <c r="U12" s="188"/>
      <c r="V12" s="189"/>
      <c r="W12" s="2"/>
    </row>
    <row r="13" spans="1:27" ht="16.350000000000001" customHeight="1">
      <c r="A13" s="193"/>
      <c r="B13" s="191"/>
      <c r="C13" s="216" t="s">
        <v>2</v>
      </c>
      <c r="D13" s="213"/>
      <c r="E13" s="215" t="s">
        <v>3</v>
      </c>
      <c r="F13" s="212"/>
      <c r="G13" s="207"/>
      <c r="H13" s="202"/>
      <c r="I13" s="213" t="s">
        <v>4</v>
      </c>
      <c r="J13" s="214"/>
      <c r="K13" s="215" t="s">
        <v>3</v>
      </c>
      <c r="L13" s="212"/>
      <c r="M13" s="213" t="s">
        <v>4</v>
      </c>
      <c r="N13" s="220"/>
      <c r="O13" s="212" t="s">
        <v>3</v>
      </c>
      <c r="P13" s="212"/>
      <c r="Q13" s="213" t="s">
        <v>4</v>
      </c>
      <c r="R13" s="214"/>
      <c r="S13" s="215" t="s">
        <v>3</v>
      </c>
      <c r="T13" s="212"/>
      <c r="U13" s="188"/>
      <c r="V13" s="189"/>
      <c r="W13" s="2"/>
    </row>
    <row r="14" spans="1:27" ht="3.2" customHeight="1">
      <c r="A14" s="203"/>
      <c r="B14" s="204"/>
      <c r="C14" s="44"/>
      <c r="D14" s="45"/>
      <c r="E14" s="46"/>
      <c r="F14" s="47"/>
      <c r="G14" s="223"/>
      <c r="H14" s="188"/>
      <c r="I14" s="44"/>
      <c r="J14" s="45"/>
      <c r="K14" s="46"/>
      <c r="L14" s="47"/>
      <c r="M14" s="44"/>
      <c r="N14" s="44"/>
      <c r="O14" s="48"/>
      <c r="P14" s="47"/>
      <c r="Q14" s="49"/>
      <c r="R14" s="50"/>
      <c r="S14" s="49"/>
      <c r="T14" s="50"/>
      <c r="U14" s="188"/>
      <c r="V14" s="189"/>
      <c r="W14" s="2"/>
    </row>
    <row r="15" spans="1:27" ht="20.100000000000001" customHeight="1">
      <c r="A15" s="51" t="s">
        <v>16</v>
      </c>
      <c r="B15" s="118"/>
      <c r="C15" s="52" t="s">
        <v>38</v>
      </c>
      <c r="D15" s="53" t="s">
        <v>5</v>
      </c>
      <c r="E15" s="54" t="s">
        <v>38</v>
      </c>
      <c r="F15" s="55" t="s">
        <v>5</v>
      </c>
      <c r="G15" s="56">
        <v>37</v>
      </c>
      <c r="H15" s="120"/>
      <c r="I15" s="57">
        <v>5</v>
      </c>
      <c r="J15" s="121"/>
      <c r="K15" s="57">
        <v>7</v>
      </c>
      <c r="L15" s="126"/>
      <c r="M15" s="59">
        <v>2.1</v>
      </c>
      <c r="N15" s="135"/>
      <c r="O15" s="61">
        <v>2.1</v>
      </c>
      <c r="P15" s="127"/>
      <c r="Q15" s="63">
        <v>1</v>
      </c>
      <c r="R15" s="138"/>
      <c r="S15" s="64">
        <v>1</v>
      </c>
      <c r="T15" s="139"/>
      <c r="U15" s="65" t="s">
        <v>6</v>
      </c>
      <c r="V15" s="140"/>
      <c r="W15" s="2"/>
    </row>
    <row r="16" spans="1:27" ht="20.100000000000001" customHeight="1">
      <c r="A16" s="145" t="s">
        <v>4</v>
      </c>
      <c r="B16" s="67"/>
      <c r="C16" s="68"/>
      <c r="D16" s="68"/>
      <c r="E16" s="68"/>
      <c r="F16" s="38"/>
      <c r="G16" s="56"/>
      <c r="H16" s="70"/>
      <c r="I16" s="57">
        <v>6</v>
      </c>
      <c r="J16" s="121"/>
      <c r="K16" s="57">
        <v>8</v>
      </c>
      <c r="L16" s="127"/>
      <c r="M16" s="56">
        <v>2.2000000000000002</v>
      </c>
      <c r="N16" s="136"/>
      <c r="O16" s="57">
        <v>2.2000000000000002</v>
      </c>
      <c r="P16" s="128"/>
      <c r="Q16" s="72"/>
      <c r="R16" s="37"/>
      <c r="S16" s="73"/>
      <c r="T16" s="74"/>
      <c r="U16" s="75" t="s">
        <v>7</v>
      </c>
      <c r="V16" s="129"/>
      <c r="W16" s="2"/>
    </row>
    <row r="17" spans="1:23" ht="16.5" customHeight="1">
      <c r="A17" s="76"/>
      <c r="B17" s="77"/>
      <c r="C17" s="78">
        <f>SUM(J15,J16,J21,J22,J24,J25,J28:J31,J33,J35,J38,N17)</f>
        <v>0</v>
      </c>
      <c r="D17" s="79">
        <f>IF(AND(B15&lt;=0,C17&lt;=0),0,IF(B15&lt;=0,"Input",C17/B15*100))</f>
        <v>0</v>
      </c>
      <c r="E17" s="79">
        <f>SUM(L19,,L21,L23:L26,L28,L31,L34,P17)</f>
        <v>0</v>
      </c>
      <c r="F17" s="80">
        <f>IF(AND(B18&lt;=0,E17&lt;=0),0,IF(B18&lt;=0,"Input",E17/B18*100))</f>
        <v>0</v>
      </c>
      <c r="G17" s="81"/>
      <c r="H17" s="70"/>
      <c r="I17" s="57">
        <v>7</v>
      </c>
      <c r="J17" s="121"/>
      <c r="K17" s="57">
        <v>9</v>
      </c>
      <c r="L17" s="128"/>
      <c r="M17" s="56">
        <v>2.2999999999999998</v>
      </c>
      <c r="N17" s="137"/>
      <c r="O17" s="57">
        <v>2.2999999999999998</v>
      </c>
      <c r="P17" s="133"/>
      <c r="Q17" s="72"/>
      <c r="R17" s="37"/>
      <c r="S17" s="73"/>
      <c r="T17" s="74"/>
      <c r="U17" s="84"/>
      <c r="V17" s="85"/>
      <c r="W17" s="2"/>
    </row>
    <row r="18" spans="1:23" ht="20.100000000000001" customHeight="1">
      <c r="A18" s="51" t="s">
        <v>1</v>
      </c>
      <c r="B18" s="119"/>
      <c r="C18" s="86"/>
      <c r="D18" s="79" t="str">
        <f>IF(D17="Input","GFA",IF(D17&gt;10,"Error",""))</f>
        <v/>
      </c>
      <c r="E18" s="78"/>
      <c r="F18" s="87" t="str">
        <f>IF(F17="Input","GFA",IF(F17&gt;10,"Error",""))</f>
        <v/>
      </c>
      <c r="G18" s="56"/>
      <c r="H18" s="88"/>
      <c r="I18" s="57">
        <v>8</v>
      </c>
      <c r="J18" s="122"/>
      <c r="K18" s="61">
        <v>10</v>
      </c>
      <c r="L18" s="129"/>
      <c r="M18" s="71"/>
      <c r="N18" s="82"/>
      <c r="O18" s="84"/>
      <c r="P18" s="62"/>
      <c r="Q18" s="63"/>
      <c r="R18" s="64"/>
      <c r="S18" s="89"/>
      <c r="T18" s="90"/>
      <c r="U18" s="91"/>
      <c r="V18" s="92"/>
      <c r="W18" s="2"/>
    </row>
    <row r="19" spans="1:23" ht="20.100000000000001" customHeight="1">
      <c r="A19" s="93" t="s">
        <v>3</v>
      </c>
      <c r="B19" s="94"/>
      <c r="C19" s="86"/>
      <c r="D19" s="79" t="str">
        <f>IF(D18="Error","(exceed","")</f>
        <v/>
      </c>
      <c r="E19" s="78"/>
      <c r="F19" s="80" t="str">
        <f>IF(F18="Error","(exceed","")</f>
        <v/>
      </c>
      <c r="G19" s="95"/>
      <c r="H19" s="96"/>
      <c r="I19" s="57">
        <v>9</v>
      </c>
      <c r="J19" s="123"/>
      <c r="K19" s="61">
        <v>11</v>
      </c>
      <c r="L19" s="130"/>
      <c r="M19" s="38"/>
      <c r="N19" s="73"/>
      <c r="O19" s="68"/>
      <c r="P19" s="38"/>
      <c r="Q19" s="63"/>
      <c r="R19" s="64"/>
      <c r="S19" s="89"/>
      <c r="T19" s="98"/>
      <c r="U19" s="99"/>
      <c r="V19" s="94"/>
      <c r="W19" s="2"/>
    </row>
    <row r="20" spans="1:23" ht="20.100000000000001" customHeight="1">
      <c r="A20" s="100"/>
      <c r="B20" s="94"/>
      <c r="C20" s="101"/>
      <c r="D20" s="78" t="str">
        <f>IF(D18="Error","10%)","")</f>
        <v/>
      </c>
      <c r="E20" s="78"/>
      <c r="F20" s="102" t="str">
        <f>IF(F18="Error","10%)","")</f>
        <v/>
      </c>
      <c r="G20" s="56"/>
      <c r="H20" s="88"/>
      <c r="I20" s="61">
        <v>10</v>
      </c>
      <c r="J20" s="122"/>
      <c r="K20" s="61">
        <v>13</v>
      </c>
      <c r="L20" s="131"/>
      <c r="M20" s="38"/>
      <c r="N20" s="73"/>
      <c r="O20" s="68"/>
      <c r="P20" s="38"/>
      <c r="Q20" s="63"/>
      <c r="R20" s="64"/>
      <c r="S20" s="89"/>
      <c r="T20" s="98"/>
      <c r="U20" s="99"/>
      <c r="V20" s="94"/>
      <c r="W20" s="2"/>
    </row>
    <row r="21" spans="1:23" ht="20.100000000000001" customHeight="1">
      <c r="A21" s="103"/>
      <c r="B21" s="97"/>
      <c r="C21" s="101"/>
      <c r="D21" s="78"/>
      <c r="E21" s="79"/>
      <c r="F21" s="104"/>
      <c r="G21" s="95"/>
      <c r="H21" s="96"/>
      <c r="I21" s="61">
        <v>11</v>
      </c>
      <c r="J21" s="122"/>
      <c r="K21" s="57">
        <v>14</v>
      </c>
      <c r="L21" s="130"/>
      <c r="M21" s="38"/>
      <c r="N21" s="73"/>
      <c r="O21" s="68"/>
      <c r="P21" s="38"/>
      <c r="Q21" s="63"/>
      <c r="R21" s="64"/>
      <c r="S21" s="89"/>
      <c r="T21" s="98"/>
      <c r="U21" s="99"/>
      <c r="V21" s="94"/>
      <c r="W21" s="2"/>
    </row>
    <row r="22" spans="1:23" ht="20.100000000000001" customHeight="1">
      <c r="A22" s="103"/>
      <c r="B22" s="97"/>
      <c r="C22" s="73"/>
      <c r="D22" s="68"/>
      <c r="E22" s="68"/>
      <c r="F22" s="38"/>
      <c r="G22" s="56"/>
      <c r="H22" s="88"/>
      <c r="I22" s="61">
        <v>12</v>
      </c>
      <c r="J22" s="122"/>
      <c r="K22" s="57" t="s">
        <v>39</v>
      </c>
      <c r="L22" s="128"/>
      <c r="M22" s="105"/>
      <c r="N22" s="106"/>
      <c r="O22" s="60"/>
      <c r="P22" s="62"/>
      <c r="Q22" s="63"/>
      <c r="R22" s="64"/>
      <c r="S22" s="89"/>
      <c r="T22" s="98"/>
      <c r="U22" s="91"/>
      <c r="V22" s="92"/>
      <c r="W22" s="2"/>
    </row>
    <row r="23" spans="1:23" ht="20.100000000000001" customHeight="1">
      <c r="A23" s="103"/>
      <c r="B23" s="97"/>
      <c r="C23" s="38"/>
      <c r="D23" s="82"/>
      <c r="E23" s="82"/>
      <c r="F23" s="107"/>
      <c r="G23" s="56"/>
      <c r="H23" s="88"/>
      <c r="I23" s="61">
        <v>13</v>
      </c>
      <c r="J23" s="122"/>
      <c r="K23" s="141" t="s">
        <v>18</v>
      </c>
      <c r="L23" s="127"/>
      <c r="M23" s="105"/>
      <c r="N23" s="60"/>
      <c r="O23" s="58"/>
      <c r="P23" s="62"/>
      <c r="Q23" s="63"/>
      <c r="R23" s="64"/>
      <c r="S23" s="89"/>
      <c r="T23" s="98"/>
      <c r="U23" s="91"/>
      <c r="V23" s="92"/>
      <c r="W23" s="2"/>
    </row>
    <row r="24" spans="1:23" ht="20.100000000000001" customHeight="1">
      <c r="A24" s="103"/>
      <c r="B24" s="97"/>
      <c r="C24" s="38"/>
      <c r="D24" s="82"/>
      <c r="E24" s="68"/>
      <c r="F24" s="107"/>
      <c r="G24" s="56"/>
      <c r="H24" s="108"/>
      <c r="I24" s="57">
        <v>14</v>
      </c>
      <c r="J24" s="122"/>
      <c r="K24" s="141">
        <v>18</v>
      </c>
      <c r="L24" s="127"/>
      <c r="M24" s="105"/>
      <c r="N24" s="60"/>
      <c r="O24" s="58"/>
      <c r="P24" s="62"/>
      <c r="Q24" s="63"/>
      <c r="R24" s="64"/>
      <c r="S24" s="89"/>
      <c r="T24" s="98"/>
      <c r="U24" s="91"/>
      <c r="V24" s="92"/>
      <c r="W24" s="2"/>
    </row>
    <row r="25" spans="1:23" ht="20.100000000000001" customHeight="1">
      <c r="A25" s="103"/>
      <c r="B25" s="97"/>
      <c r="C25" s="38"/>
      <c r="D25" s="82"/>
      <c r="E25" s="68"/>
      <c r="F25" s="107"/>
      <c r="G25" s="56"/>
      <c r="H25" s="108"/>
      <c r="I25" s="57">
        <v>15</v>
      </c>
      <c r="J25" s="122"/>
      <c r="K25" s="57">
        <v>19</v>
      </c>
      <c r="L25" s="127"/>
      <c r="M25" s="105"/>
      <c r="N25" s="60"/>
      <c r="O25" s="58"/>
      <c r="P25" s="62"/>
      <c r="Q25" s="63"/>
      <c r="R25" s="64"/>
      <c r="S25" s="89"/>
      <c r="T25" s="98"/>
      <c r="U25" s="91"/>
      <c r="V25" s="92"/>
      <c r="W25" s="2"/>
    </row>
    <row r="26" spans="1:23" ht="20.100000000000001" customHeight="1">
      <c r="A26" s="103"/>
      <c r="B26" s="97"/>
      <c r="C26" s="38"/>
      <c r="D26" s="82"/>
      <c r="E26" s="68"/>
      <c r="F26" s="107"/>
      <c r="G26" s="56"/>
      <c r="H26" s="108"/>
      <c r="I26" s="57">
        <v>16</v>
      </c>
      <c r="J26" s="121"/>
      <c r="K26" s="57">
        <v>20</v>
      </c>
      <c r="L26" s="127"/>
      <c r="M26" s="69"/>
      <c r="N26" s="173"/>
      <c r="O26" s="58"/>
      <c r="P26" s="62"/>
      <c r="Q26" s="63"/>
      <c r="R26" s="64"/>
      <c r="S26" s="89"/>
      <c r="T26" s="98"/>
      <c r="U26" s="91"/>
      <c r="V26" s="92"/>
      <c r="W26" s="2"/>
    </row>
    <row r="27" spans="1:23" ht="20.100000000000001" customHeight="1">
      <c r="A27" s="103"/>
      <c r="B27" s="97"/>
      <c r="C27" s="38"/>
      <c r="D27" s="109"/>
      <c r="E27" s="68"/>
      <c r="F27" s="110"/>
      <c r="G27" s="56"/>
      <c r="H27" s="108"/>
      <c r="I27" s="57" t="s">
        <v>39</v>
      </c>
      <c r="J27" s="121"/>
      <c r="K27" s="57">
        <v>21</v>
      </c>
      <c r="L27" s="127"/>
      <c r="M27" s="111"/>
      <c r="N27" s="173"/>
      <c r="O27" s="58"/>
      <c r="P27" s="62"/>
      <c r="Q27" s="63"/>
      <c r="R27" s="64"/>
      <c r="S27" s="89"/>
      <c r="T27" s="98"/>
      <c r="U27" s="91"/>
      <c r="V27" s="92"/>
      <c r="W27" s="2"/>
    </row>
    <row r="28" spans="1:23" ht="20.100000000000001" customHeight="1">
      <c r="A28" s="103"/>
      <c r="B28" s="97"/>
      <c r="C28" s="38"/>
      <c r="D28" s="60"/>
      <c r="E28" s="68"/>
      <c r="F28" s="107"/>
      <c r="G28" s="105"/>
      <c r="H28" s="108"/>
      <c r="I28" s="141" t="s">
        <v>40</v>
      </c>
      <c r="J28" s="122"/>
      <c r="K28" s="57">
        <v>22</v>
      </c>
      <c r="L28" s="127"/>
      <c r="M28" s="112"/>
      <c r="N28" s="52"/>
      <c r="O28" s="58"/>
      <c r="P28" s="62"/>
      <c r="Q28" s="63"/>
      <c r="R28" s="64"/>
      <c r="S28" s="89"/>
      <c r="T28" s="98"/>
      <c r="U28" s="91"/>
      <c r="V28" s="92"/>
      <c r="W28" s="2"/>
    </row>
    <row r="29" spans="1:23" ht="20.100000000000001" customHeight="1">
      <c r="A29" s="103"/>
      <c r="B29" s="97"/>
      <c r="C29" s="106"/>
      <c r="D29" s="60"/>
      <c r="E29" s="68"/>
      <c r="F29" s="107"/>
      <c r="G29" s="105"/>
      <c r="H29" s="108"/>
      <c r="I29" s="57">
        <v>18</v>
      </c>
      <c r="J29" s="121"/>
      <c r="K29" s="61">
        <v>23</v>
      </c>
      <c r="L29" s="127"/>
      <c r="M29" s="105"/>
      <c r="N29" s="60"/>
      <c r="O29" s="58"/>
      <c r="P29" s="62"/>
      <c r="Q29" s="63"/>
      <c r="R29" s="64"/>
      <c r="S29" s="89"/>
      <c r="T29" s="98"/>
      <c r="U29" s="91"/>
      <c r="V29" s="92"/>
      <c r="W29" s="2"/>
    </row>
    <row r="30" spans="1:23" ht="20.100000000000001" customHeight="1">
      <c r="A30" s="103"/>
      <c r="B30" s="97"/>
      <c r="C30" s="106"/>
      <c r="D30" s="60"/>
      <c r="E30" s="60"/>
      <c r="F30" s="107"/>
      <c r="G30" s="105"/>
      <c r="H30" s="108"/>
      <c r="I30" s="57">
        <v>19</v>
      </c>
      <c r="J30" s="121"/>
      <c r="K30" s="57">
        <v>24</v>
      </c>
      <c r="L30" s="127"/>
      <c r="M30" s="105"/>
      <c r="N30" s="60"/>
      <c r="O30" s="58"/>
      <c r="P30" s="62"/>
      <c r="Q30" s="63"/>
      <c r="R30" s="64"/>
      <c r="S30" s="89"/>
      <c r="T30" s="98"/>
      <c r="U30" s="91"/>
      <c r="V30" s="92"/>
      <c r="W30" s="2"/>
    </row>
    <row r="31" spans="1:23" ht="20.100000000000001" customHeight="1">
      <c r="A31" s="113"/>
      <c r="B31" s="66"/>
      <c r="C31" s="114"/>
      <c r="D31" s="82"/>
      <c r="E31" s="82"/>
      <c r="F31" s="66"/>
      <c r="G31" s="69"/>
      <c r="H31" s="70"/>
      <c r="I31" s="57">
        <v>20</v>
      </c>
      <c r="J31" s="121"/>
      <c r="K31" s="57">
        <v>25</v>
      </c>
      <c r="L31" s="132"/>
      <c r="M31" s="69"/>
      <c r="N31" s="82"/>
      <c r="O31" s="115"/>
      <c r="P31" s="43"/>
      <c r="Q31" s="63"/>
      <c r="R31" s="64"/>
      <c r="S31" s="89"/>
      <c r="T31" s="98"/>
      <c r="U31" s="115"/>
      <c r="V31" s="66"/>
      <c r="W31" s="2"/>
    </row>
    <row r="32" spans="1:23" ht="20.100000000000001" customHeight="1">
      <c r="A32" s="113"/>
      <c r="B32" s="66"/>
      <c r="C32" s="114"/>
      <c r="D32" s="82"/>
      <c r="E32" s="82"/>
      <c r="F32" s="66"/>
      <c r="G32" s="69"/>
      <c r="H32" s="70"/>
      <c r="I32" s="57">
        <v>21</v>
      </c>
      <c r="J32" s="121"/>
      <c r="K32" s="57">
        <v>27</v>
      </c>
      <c r="L32" s="132"/>
      <c r="M32" s="69"/>
      <c r="N32" s="82"/>
      <c r="O32" s="115"/>
      <c r="P32" s="43"/>
      <c r="Q32" s="63"/>
      <c r="R32" s="64"/>
      <c r="S32" s="89"/>
      <c r="T32" s="98"/>
      <c r="U32" s="115"/>
      <c r="V32" s="66"/>
      <c r="W32" s="2"/>
    </row>
    <row r="33" spans="1:23" ht="20.100000000000001" customHeight="1">
      <c r="A33" s="113"/>
      <c r="B33" s="66"/>
      <c r="C33" s="114"/>
      <c r="D33" s="82"/>
      <c r="E33" s="82"/>
      <c r="F33" s="66"/>
      <c r="G33" s="69"/>
      <c r="H33" s="70"/>
      <c r="I33" s="57">
        <v>22</v>
      </c>
      <c r="J33" s="121"/>
      <c r="K33" s="61">
        <v>28</v>
      </c>
      <c r="L33" s="133"/>
      <c r="M33" s="69"/>
      <c r="N33" s="82"/>
      <c r="O33" s="115"/>
      <c r="P33" s="43"/>
      <c r="Q33" s="63"/>
      <c r="R33" s="64"/>
      <c r="S33" s="89"/>
      <c r="T33" s="98"/>
      <c r="U33" s="115"/>
      <c r="V33" s="66"/>
      <c r="W33" s="2"/>
    </row>
    <row r="34" spans="1:23" ht="20.100000000000001" customHeight="1">
      <c r="A34" s="113"/>
      <c r="B34" s="66"/>
      <c r="C34" s="114"/>
      <c r="D34" s="82"/>
      <c r="E34" s="82"/>
      <c r="F34" s="66"/>
      <c r="G34" s="69"/>
      <c r="H34" s="70"/>
      <c r="I34" s="61">
        <v>23</v>
      </c>
      <c r="J34" s="121"/>
      <c r="K34" s="61">
        <v>29</v>
      </c>
      <c r="L34" s="134"/>
      <c r="M34" s="69"/>
      <c r="N34" s="82"/>
      <c r="O34" s="115"/>
      <c r="P34" s="43"/>
      <c r="Q34" s="63"/>
      <c r="R34" s="64"/>
      <c r="S34" s="89"/>
      <c r="T34" s="98"/>
      <c r="U34" s="115"/>
      <c r="V34" s="66"/>
      <c r="W34" s="2"/>
    </row>
    <row r="35" spans="1:23" ht="20.100000000000001" customHeight="1">
      <c r="A35" s="113"/>
      <c r="B35" s="66"/>
      <c r="C35" s="114"/>
      <c r="D35" s="82"/>
      <c r="E35" s="82"/>
      <c r="F35" s="66"/>
      <c r="G35" s="69"/>
      <c r="H35" s="70"/>
      <c r="I35" s="57">
        <v>26</v>
      </c>
      <c r="J35" s="122"/>
      <c r="K35" s="57">
        <v>30</v>
      </c>
      <c r="L35" s="128"/>
      <c r="M35" s="69"/>
      <c r="N35" s="82"/>
      <c r="O35" s="115"/>
      <c r="P35" s="43"/>
      <c r="Q35" s="63"/>
      <c r="R35" s="64"/>
      <c r="S35" s="89"/>
      <c r="T35" s="98"/>
      <c r="U35" s="115"/>
      <c r="V35" s="66"/>
      <c r="W35" s="2"/>
    </row>
    <row r="36" spans="1:23" ht="20.100000000000001" customHeight="1">
      <c r="A36" s="113"/>
      <c r="B36" s="66"/>
      <c r="C36" s="114"/>
      <c r="D36" s="82"/>
      <c r="E36" s="82"/>
      <c r="F36" s="66"/>
      <c r="G36" s="69"/>
      <c r="H36" s="70"/>
      <c r="I36" s="57">
        <v>27</v>
      </c>
      <c r="J36" s="124"/>
      <c r="K36" s="57">
        <v>31</v>
      </c>
      <c r="L36" s="128"/>
      <c r="M36" s="69"/>
      <c r="N36" s="82"/>
      <c r="O36" s="115"/>
      <c r="P36" s="43"/>
      <c r="Q36" s="63"/>
      <c r="R36" s="64"/>
      <c r="S36" s="89"/>
      <c r="T36" s="98"/>
      <c r="U36" s="115"/>
      <c r="V36" s="66"/>
      <c r="W36" s="2"/>
    </row>
    <row r="37" spans="1:23" ht="20.100000000000001" customHeight="1">
      <c r="A37" s="113"/>
      <c r="B37" s="66"/>
      <c r="C37" s="114"/>
      <c r="D37" s="82"/>
      <c r="E37" s="82"/>
      <c r="F37" s="66"/>
      <c r="G37" s="69"/>
      <c r="H37" s="70"/>
      <c r="I37" s="61">
        <v>28</v>
      </c>
      <c r="J37" s="125"/>
      <c r="K37" s="57">
        <v>32</v>
      </c>
      <c r="L37" s="133"/>
      <c r="M37" s="69"/>
      <c r="N37" s="82"/>
      <c r="O37" s="115"/>
      <c r="P37" s="43"/>
      <c r="Q37" s="63"/>
      <c r="R37" s="64"/>
      <c r="S37" s="89"/>
      <c r="T37" s="98"/>
      <c r="U37" s="115"/>
      <c r="V37" s="66"/>
      <c r="W37" s="2"/>
    </row>
    <row r="38" spans="1:23" ht="20.100000000000001" customHeight="1">
      <c r="A38" s="113"/>
      <c r="B38" s="66"/>
      <c r="C38" s="114"/>
      <c r="D38" s="82"/>
      <c r="E38" s="82"/>
      <c r="F38" s="66"/>
      <c r="G38" s="69"/>
      <c r="H38" s="70"/>
      <c r="I38" s="61">
        <v>29</v>
      </c>
      <c r="J38" s="122"/>
      <c r="K38" s="57">
        <v>33</v>
      </c>
      <c r="L38" s="133"/>
      <c r="M38" s="69"/>
      <c r="N38" s="82"/>
      <c r="O38" s="115"/>
      <c r="P38" s="43"/>
      <c r="Q38" s="116"/>
      <c r="R38" s="83"/>
      <c r="S38" s="114"/>
      <c r="T38" s="88"/>
      <c r="U38" s="115"/>
      <c r="V38" s="66"/>
      <c r="W38" s="2"/>
    </row>
    <row r="39" spans="1:23" ht="20.100000000000001" customHeight="1">
      <c r="A39" s="113"/>
      <c r="B39" s="66"/>
      <c r="C39" s="114"/>
      <c r="D39" s="82"/>
      <c r="E39" s="82"/>
      <c r="F39" s="66"/>
      <c r="G39" s="69"/>
      <c r="H39" s="70"/>
      <c r="I39" s="57">
        <v>30</v>
      </c>
      <c r="J39" s="122"/>
      <c r="K39" s="57">
        <v>34</v>
      </c>
      <c r="L39" s="133"/>
      <c r="M39" s="69"/>
      <c r="N39" s="82"/>
      <c r="O39" s="115"/>
      <c r="P39" s="83"/>
      <c r="Q39" s="116"/>
      <c r="R39" s="83"/>
      <c r="S39" s="114"/>
      <c r="T39" s="88"/>
      <c r="U39" s="115"/>
      <c r="V39" s="66"/>
      <c r="W39" s="2"/>
    </row>
    <row r="40" spans="1:23" ht="20.100000000000001" customHeight="1">
      <c r="A40" s="113"/>
      <c r="B40" s="66"/>
      <c r="C40" s="114"/>
      <c r="D40" s="82"/>
      <c r="E40" s="82"/>
      <c r="F40" s="66"/>
      <c r="G40" s="69"/>
      <c r="H40" s="70"/>
      <c r="I40" s="57">
        <v>31</v>
      </c>
      <c r="J40" s="124"/>
      <c r="K40" s="57">
        <v>35</v>
      </c>
      <c r="L40" s="133"/>
      <c r="M40" s="69"/>
      <c r="N40" s="82"/>
      <c r="O40" s="115"/>
      <c r="P40" s="83"/>
      <c r="Q40" s="116"/>
      <c r="R40" s="83"/>
      <c r="S40" s="114"/>
      <c r="T40" s="88"/>
      <c r="U40" s="115"/>
      <c r="V40" s="66"/>
      <c r="W40" s="2"/>
    </row>
    <row r="41" spans="1:23" ht="20.100000000000001" customHeight="1">
      <c r="A41" s="113"/>
      <c r="B41" s="66"/>
      <c r="C41" s="114"/>
      <c r="D41" s="82"/>
      <c r="E41" s="82"/>
      <c r="F41" s="66"/>
      <c r="G41" s="69"/>
      <c r="H41" s="70"/>
      <c r="I41" s="57">
        <v>32</v>
      </c>
      <c r="J41" s="124"/>
      <c r="K41" s="57">
        <v>36</v>
      </c>
      <c r="L41" s="133"/>
      <c r="M41" s="69"/>
      <c r="N41" s="82"/>
      <c r="O41" s="115"/>
      <c r="P41" s="83"/>
      <c r="Q41" s="116"/>
      <c r="R41" s="83"/>
      <c r="S41" s="114"/>
      <c r="T41" s="88"/>
      <c r="U41" s="115"/>
      <c r="V41" s="66"/>
      <c r="W41" s="2"/>
    </row>
    <row r="42" spans="1:23" ht="20.100000000000001" customHeight="1">
      <c r="A42" s="113"/>
      <c r="B42" s="66"/>
      <c r="C42" s="114"/>
      <c r="D42" s="82"/>
      <c r="E42" s="83"/>
      <c r="F42" s="88"/>
      <c r="G42" s="69"/>
      <c r="H42" s="70"/>
      <c r="I42" s="57">
        <v>33</v>
      </c>
      <c r="J42" s="124"/>
      <c r="K42" s="57">
        <v>38</v>
      </c>
      <c r="L42" s="133"/>
      <c r="M42" s="69"/>
      <c r="N42" s="82"/>
      <c r="O42" s="115"/>
      <c r="P42" s="83"/>
      <c r="Q42" s="116"/>
      <c r="R42" s="83"/>
      <c r="S42" s="114"/>
      <c r="T42" s="88"/>
      <c r="U42" s="115"/>
      <c r="V42" s="66"/>
      <c r="W42" s="2"/>
    </row>
    <row r="43" spans="1:23" ht="20.100000000000001" customHeight="1">
      <c r="A43" s="113"/>
      <c r="B43" s="66"/>
      <c r="C43" s="114"/>
      <c r="D43" s="82"/>
      <c r="E43" s="83"/>
      <c r="F43" s="88"/>
      <c r="G43" s="69"/>
      <c r="H43" s="70"/>
      <c r="I43" s="57">
        <v>34</v>
      </c>
      <c r="J43" s="124"/>
      <c r="K43" s="57"/>
      <c r="L43" s="83"/>
      <c r="M43" s="69"/>
      <c r="N43" s="82"/>
      <c r="O43" s="115"/>
      <c r="P43" s="83"/>
      <c r="Q43" s="116"/>
      <c r="R43" s="83"/>
      <c r="S43" s="114"/>
      <c r="T43" s="88"/>
      <c r="U43" s="115"/>
      <c r="V43" s="66"/>
      <c r="W43" s="2"/>
    </row>
    <row r="44" spans="1:23" ht="20.100000000000001" customHeight="1">
      <c r="A44" s="113"/>
      <c r="B44" s="66"/>
      <c r="C44" s="114"/>
      <c r="D44" s="82"/>
      <c r="E44" s="83"/>
      <c r="F44" s="88"/>
      <c r="G44" s="69"/>
      <c r="H44" s="70"/>
      <c r="I44" s="57">
        <v>35</v>
      </c>
      <c r="J44" s="124"/>
      <c r="K44" s="57"/>
      <c r="L44" s="83"/>
      <c r="M44" s="69"/>
      <c r="N44" s="82"/>
      <c r="O44" s="115"/>
      <c r="P44" s="83"/>
      <c r="Q44" s="116"/>
      <c r="R44" s="83"/>
      <c r="S44" s="114"/>
      <c r="T44" s="88"/>
      <c r="U44" s="115"/>
      <c r="V44" s="66"/>
      <c r="W44" s="2"/>
    </row>
    <row r="45" spans="1:23" ht="20.100000000000001" customHeight="1">
      <c r="A45" s="113"/>
      <c r="B45" s="66"/>
      <c r="C45" s="114"/>
      <c r="D45" s="82"/>
      <c r="E45" s="83"/>
      <c r="F45" s="88"/>
      <c r="G45" s="69"/>
      <c r="H45" s="70"/>
      <c r="I45" s="57">
        <v>36</v>
      </c>
      <c r="J45" s="124"/>
      <c r="K45" s="57"/>
      <c r="L45" s="83"/>
      <c r="M45" s="69"/>
      <c r="N45" s="82"/>
      <c r="O45" s="115"/>
      <c r="P45" s="83"/>
      <c r="Q45" s="116"/>
      <c r="R45" s="83"/>
      <c r="S45" s="114"/>
      <c r="T45" s="88"/>
      <c r="U45" s="115"/>
      <c r="V45" s="66"/>
      <c r="W45" s="2"/>
    </row>
    <row r="46" spans="1:23" ht="20.100000000000001" customHeight="1">
      <c r="A46" s="113"/>
      <c r="B46" s="66"/>
      <c r="C46" s="114"/>
      <c r="D46" s="82"/>
      <c r="E46" s="83"/>
      <c r="F46" s="88"/>
      <c r="G46" s="69"/>
      <c r="H46" s="70"/>
      <c r="I46" s="57">
        <v>38</v>
      </c>
      <c r="J46" s="124"/>
      <c r="K46" s="84"/>
      <c r="L46" s="71"/>
      <c r="M46" s="69"/>
      <c r="N46" s="82"/>
      <c r="O46" s="115"/>
      <c r="P46" s="83"/>
      <c r="Q46" s="116"/>
      <c r="R46" s="83"/>
      <c r="S46" s="114"/>
      <c r="T46" s="88"/>
      <c r="U46" s="115"/>
      <c r="V46" s="66"/>
      <c r="W46" s="2"/>
    </row>
    <row r="47" spans="1:23" ht="14.25" customHeight="1">
      <c r="A47" s="9" t="s">
        <v>8</v>
      </c>
      <c r="B47" s="210">
        <f>SUM(B15,B18)</f>
        <v>0</v>
      </c>
      <c r="C47" s="10"/>
      <c r="D47" s="10"/>
      <c r="E47" s="10"/>
      <c r="F47" s="10"/>
      <c r="G47" s="10"/>
      <c r="H47" s="218">
        <f>H15</f>
        <v>0</v>
      </c>
      <c r="I47" s="22"/>
      <c r="J47" s="221">
        <f>SUM(J15:J46)</f>
        <v>0</v>
      </c>
      <c r="K47" s="22"/>
      <c r="L47" s="218">
        <f>SUM(L15:L41)</f>
        <v>0</v>
      </c>
      <c r="M47" s="23"/>
      <c r="N47" s="174">
        <f>SUM(N15:N17)</f>
        <v>0</v>
      </c>
      <c r="O47" s="24"/>
      <c r="P47" s="176">
        <f>SUM(P15:P17)</f>
        <v>0</v>
      </c>
      <c r="Q47" s="32"/>
      <c r="R47" s="174">
        <f>R15</f>
        <v>0</v>
      </c>
      <c r="S47" s="23"/>
      <c r="T47" s="178">
        <f>T15</f>
        <v>0</v>
      </c>
      <c r="U47" s="24"/>
      <c r="V47" s="171">
        <f>SUM(V15:V16)</f>
        <v>0</v>
      </c>
      <c r="W47" s="2"/>
    </row>
    <row r="48" spans="1:23" ht="17.45" customHeight="1">
      <c r="A48" s="11" t="s">
        <v>9</v>
      </c>
      <c r="B48" s="211"/>
      <c r="C48" s="12"/>
      <c r="D48" s="12"/>
      <c r="E48" s="12"/>
      <c r="F48" s="12"/>
      <c r="G48" s="12"/>
      <c r="H48" s="219"/>
      <c r="I48" s="25"/>
      <c r="J48" s="222"/>
      <c r="K48" s="25"/>
      <c r="L48" s="172"/>
      <c r="M48" s="26"/>
      <c r="N48" s="175"/>
      <c r="O48" s="25"/>
      <c r="P48" s="177"/>
      <c r="Q48" s="33"/>
      <c r="R48" s="175"/>
      <c r="S48" s="26"/>
      <c r="T48" s="179"/>
      <c r="U48" s="25"/>
      <c r="V48" s="172"/>
      <c r="W48" s="2"/>
    </row>
    <row r="49" spans="1:23" ht="11.25" customHeight="1">
      <c r="A49" s="13"/>
      <c r="B49" s="13"/>
      <c r="C49" s="13"/>
      <c r="D49" s="13"/>
      <c r="E49" s="13"/>
      <c r="F49" s="14"/>
      <c r="G49" s="13"/>
      <c r="H49" s="13"/>
      <c r="I49" s="27"/>
      <c r="J49" s="27"/>
      <c r="K49" s="27"/>
      <c r="L49" s="27"/>
      <c r="M49" s="27"/>
      <c r="N49" s="27"/>
      <c r="O49" s="27"/>
      <c r="P49" s="27"/>
      <c r="Q49" s="27"/>
      <c r="R49" s="27"/>
      <c r="S49" s="27"/>
      <c r="T49" s="27"/>
      <c r="U49" s="27"/>
      <c r="V49" s="27"/>
      <c r="W49" s="2"/>
    </row>
    <row r="50" spans="1:23">
      <c r="A50" s="36" t="s">
        <v>41</v>
      </c>
      <c r="B50" s="15"/>
      <c r="C50" s="15"/>
      <c r="D50" s="15"/>
      <c r="E50" s="16"/>
      <c r="F50" s="16"/>
      <c r="G50" s="17"/>
      <c r="H50" s="17"/>
      <c r="I50" s="17"/>
      <c r="J50" s="17"/>
      <c r="K50" s="17"/>
      <c r="L50" s="17"/>
      <c r="M50" s="17"/>
      <c r="N50" s="17"/>
      <c r="O50" s="17"/>
      <c r="P50" s="17"/>
      <c r="Q50" s="17"/>
      <c r="R50" s="17"/>
      <c r="S50" s="17"/>
      <c r="T50" s="17"/>
      <c r="U50" s="17"/>
      <c r="V50" s="17"/>
      <c r="W50" s="17"/>
    </row>
    <row r="51" spans="1:23" ht="30.2" customHeight="1">
      <c r="A51" s="181" t="s">
        <v>42</v>
      </c>
      <c r="B51" s="181"/>
      <c r="C51" s="181"/>
      <c r="D51" s="181"/>
      <c r="E51" s="181"/>
      <c r="F51" s="181"/>
      <c r="G51" s="181"/>
      <c r="H51" s="181"/>
      <c r="I51" s="181"/>
      <c r="J51" s="181"/>
      <c r="K51" s="181"/>
      <c r="L51" s="181"/>
      <c r="M51" s="181"/>
      <c r="N51" s="181"/>
      <c r="O51" s="181"/>
      <c r="P51" s="181"/>
      <c r="Q51" s="181"/>
      <c r="R51" s="181"/>
      <c r="S51" s="181"/>
      <c r="T51" s="181"/>
      <c r="U51" s="181"/>
      <c r="V51" s="181"/>
      <c r="W51" s="17"/>
    </row>
    <row r="52" spans="1:23" ht="30.2" customHeight="1">
      <c r="A52" s="182" t="s">
        <v>43</v>
      </c>
      <c r="B52" s="183"/>
      <c r="C52" s="183"/>
      <c r="D52" s="183"/>
      <c r="E52" s="183"/>
      <c r="F52" s="183"/>
      <c r="G52" s="183"/>
      <c r="H52" s="183"/>
      <c r="I52" s="183"/>
      <c r="J52" s="183"/>
      <c r="K52" s="183"/>
      <c r="L52" s="183"/>
      <c r="M52" s="183"/>
      <c r="N52" s="183"/>
      <c r="O52" s="183"/>
      <c r="P52" s="183"/>
      <c r="Q52" s="183"/>
      <c r="R52" s="183"/>
      <c r="S52" s="183"/>
      <c r="T52" s="183"/>
      <c r="U52" s="183"/>
      <c r="V52" s="183"/>
      <c r="W52" s="18"/>
    </row>
    <row r="53" spans="1:23" s="1" customFormat="1" ht="30.2" customHeight="1">
      <c r="A53" s="182" t="s">
        <v>44</v>
      </c>
      <c r="B53" s="183"/>
      <c r="C53" s="183"/>
      <c r="D53" s="183"/>
      <c r="E53" s="183"/>
      <c r="F53" s="183"/>
      <c r="G53" s="183"/>
      <c r="H53" s="183"/>
      <c r="I53" s="183"/>
      <c r="J53" s="183"/>
      <c r="K53" s="183"/>
      <c r="L53" s="183"/>
      <c r="M53" s="183"/>
      <c r="N53" s="183"/>
      <c r="O53" s="183"/>
      <c r="P53" s="183"/>
      <c r="Q53" s="183"/>
      <c r="R53" s="183"/>
      <c r="S53" s="183"/>
      <c r="T53" s="183"/>
      <c r="U53" s="183"/>
      <c r="V53" s="183"/>
      <c r="W53" s="34"/>
    </row>
    <row r="54" spans="1:23" s="1" customFormat="1" ht="30.2" customHeight="1">
      <c r="A54" s="182" t="s">
        <v>45</v>
      </c>
      <c r="B54" s="181"/>
      <c r="C54" s="181"/>
      <c r="D54" s="181"/>
      <c r="E54" s="181"/>
      <c r="F54" s="181"/>
      <c r="G54" s="181"/>
      <c r="H54" s="181"/>
      <c r="I54" s="181"/>
      <c r="J54" s="181"/>
      <c r="K54" s="181"/>
      <c r="L54" s="181"/>
      <c r="M54" s="181"/>
      <c r="N54" s="181"/>
      <c r="O54" s="181"/>
      <c r="P54" s="181"/>
      <c r="Q54" s="181"/>
      <c r="R54" s="181"/>
      <c r="S54" s="181"/>
      <c r="T54" s="181"/>
      <c r="U54" s="181"/>
      <c r="V54" s="181"/>
      <c r="W54" s="34"/>
    </row>
    <row r="55" spans="1:23" s="1" customFormat="1" ht="30.2" customHeight="1">
      <c r="A55" s="182" t="s">
        <v>19</v>
      </c>
      <c r="B55" s="181"/>
      <c r="C55" s="181"/>
      <c r="D55" s="181"/>
      <c r="E55" s="181"/>
      <c r="F55" s="181"/>
      <c r="G55" s="181"/>
      <c r="H55" s="181"/>
      <c r="I55" s="181"/>
      <c r="J55" s="181"/>
      <c r="K55" s="181"/>
      <c r="L55" s="181"/>
      <c r="M55" s="181"/>
      <c r="N55" s="181"/>
      <c r="O55" s="181"/>
      <c r="P55" s="181"/>
      <c r="Q55" s="181"/>
      <c r="R55" s="181"/>
      <c r="S55" s="181"/>
      <c r="T55" s="181"/>
      <c r="U55" s="181"/>
      <c r="V55" s="181"/>
      <c r="W55" s="18"/>
    </row>
    <row r="56" spans="1:23" ht="30.2" customHeight="1">
      <c r="A56" s="184" t="s">
        <v>46</v>
      </c>
      <c r="B56" s="185"/>
      <c r="C56" s="185"/>
      <c r="D56" s="185"/>
      <c r="E56" s="185"/>
      <c r="F56" s="185"/>
      <c r="G56" s="185"/>
      <c r="H56" s="185"/>
      <c r="I56" s="185"/>
      <c r="J56" s="185"/>
      <c r="K56" s="185"/>
      <c r="L56" s="185"/>
      <c r="M56" s="185"/>
      <c r="N56" s="185"/>
      <c r="O56" s="185"/>
      <c r="P56" s="185"/>
      <c r="Q56" s="185"/>
      <c r="R56" s="185"/>
      <c r="S56" s="185"/>
      <c r="T56" s="185"/>
      <c r="U56" s="185"/>
      <c r="V56" s="185"/>
      <c r="W56" s="17"/>
    </row>
    <row r="57" spans="1:23" ht="30.2" customHeight="1">
      <c r="A57" s="184" t="s">
        <v>50</v>
      </c>
      <c r="B57" s="185"/>
      <c r="C57" s="185"/>
      <c r="D57" s="185"/>
      <c r="E57" s="185"/>
      <c r="F57" s="185"/>
      <c r="G57" s="185"/>
      <c r="H57" s="185"/>
      <c r="I57" s="185"/>
      <c r="J57" s="185"/>
      <c r="K57" s="185"/>
      <c r="L57" s="185"/>
      <c r="M57" s="185"/>
      <c r="N57" s="185"/>
      <c r="O57" s="185"/>
      <c r="P57" s="185"/>
      <c r="Q57" s="185"/>
      <c r="R57" s="185"/>
      <c r="S57" s="185"/>
      <c r="T57" s="185"/>
      <c r="U57" s="185"/>
      <c r="V57" s="185"/>
      <c r="W57" s="17"/>
    </row>
    <row r="58" spans="1:23" ht="7.5" customHeight="1">
      <c r="A58" s="148"/>
      <c r="B58" s="149"/>
      <c r="C58" s="149"/>
      <c r="D58" s="149"/>
      <c r="E58" s="149"/>
      <c r="F58" s="149"/>
      <c r="G58" s="149"/>
      <c r="H58" s="149"/>
      <c r="I58" s="149"/>
      <c r="J58" s="149"/>
      <c r="K58" s="149"/>
      <c r="L58" s="149"/>
      <c r="M58" s="149"/>
      <c r="N58" s="149"/>
      <c r="O58" s="149"/>
      <c r="P58" s="149"/>
      <c r="Q58" s="149"/>
      <c r="R58" s="149"/>
      <c r="S58" s="149"/>
      <c r="T58" s="149"/>
      <c r="U58" s="149"/>
      <c r="V58" s="149"/>
      <c r="W58" s="17"/>
    </row>
    <row r="59" spans="1:23" ht="18.75">
      <c r="A59" s="180" t="s">
        <v>51</v>
      </c>
      <c r="B59" s="180"/>
      <c r="C59" s="2"/>
      <c r="D59" s="2"/>
      <c r="E59" s="2"/>
      <c r="F59" s="2"/>
    </row>
    <row r="60" spans="1:23">
      <c r="C60" s="2"/>
      <c r="D60" s="2"/>
      <c r="E60" s="2"/>
      <c r="F60" s="2"/>
    </row>
    <row r="61" spans="1:23">
      <c r="C61" s="2"/>
      <c r="D61" s="2"/>
      <c r="E61" s="2"/>
      <c r="F61" s="2"/>
    </row>
    <row r="62" spans="1:23">
      <c r="C62" s="2"/>
      <c r="D62" s="2"/>
      <c r="E62" s="2"/>
      <c r="F62" s="2"/>
    </row>
    <row r="63" spans="1:23">
      <c r="C63" s="2"/>
      <c r="D63" s="2"/>
      <c r="E63" s="2"/>
      <c r="F63" s="2"/>
    </row>
    <row r="64" spans="1:23">
      <c r="C64" s="2"/>
      <c r="D64" s="2"/>
      <c r="E64" s="2"/>
      <c r="F64" s="2"/>
    </row>
    <row r="65" spans="3:6">
      <c r="C65" s="2"/>
      <c r="D65" s="2"/>
      <c r="E65" s="2"/>
      <c r="F65" s="2"/>
    </row>
    <row r="66" spans="3:6">
      <c r="C66" s="2"/>
      <c r="D66" s="2"/>
      <c r="E66" s="2"/>
      <c r="F66" s="2"/>
    </row>
    <row r="67" spans="3:6">
      <c r="C67" s="2"/>
      <c r="D67" s="2"/>
      <c r="E67" s="2"/>
      <c r="F67" s="2"/>
    </row>
    <row r="68" spans="3:6">
      <c r="C68" s="2"/>
      <c r="D68" s="2"/>
      <c r="E68" s="2"/>
      <c r="F68" s="2"/>
    </row>
    <row r="69" spans="3:6">
      <c r="C69" s="2"/>
      <c r="D69" s="2"/>
      <c r="E69" s="2"/>
      <c r="F69" s="2"/>
    </row>
    <row r="70" spans="3:6">
      <c r="C70" s="2"/>
      <c r="D70" s="2"/>
      <c r="E70" s="2"/>
      <c r="F70" s="2"/>
    </row>
    <row r="71" spans="3:6">
      <c r="C71" s="2"/>
      <c r="D71" s="2"/>
      <c r="E71" s="2"/>
      <c r="F71" s="2"/>
    </row>
    <row r="72" spans="3:6">
      <c r="C72" s="2"/>
      <c r="D72" s="2"/>
      <c r="E72" s="2"/>
      <c r="F72" s="2"/>
    </row>
    <row r="73" spans="3:6">
      <c r="C73" s="2"/>
      <c r="D73" s="2"/>
      <c r="E73" s="2"/>
      <c r="F73" s="2"/>
    </row>
    <row r="74" spans="3:6">
      <c r="C74" s="2"/>
      <c r="D74" s="2"/>
      <c r="E74" s="2"/>
      <c r="F74" s="2"/>
    </row>
    <row r="75" spans="3:6">
      <c r="C75" s="2"/>
      <c r="D75" s="2"/>
      <c r="E75" s="2"/>
      <c r="F75" s="2"/>
    </row>
    <row r="76" spans="3:6">
      <c r="C76" s="2"/>
      <c r="D76" s="2"/>
      <c r="E76" s="2"/>
      <c r="F76" s="2"/>
    </row>
    <row r="77" spans="3:6">
      <c r="C77" s="2"/>
      <c r="D77" s="2"/>
      <c r="E77" s="2"/>
      <c r="F77" s="2"/>
    </row>
    <row r="78" spans="3:6">
      <c r="C78" s="2"/>
      <c r="D78" s="2"/>
      <c r="E78" s="2"/>
      <c r="F78" s="2"/>
    </row>
    <row r="79" spans="3:6">
      <c r="C79" s="2"/>
      <c r="D79" s="2"/>
      <c r="E79" s="2"/>
      <c r="F79" s="2"/>
    </row>
    <row r="80" spans="3:6">
      <c r="C80" s="2"/>
      <c r="D80" s="2"/>
      <c r="E80" s="2"/>
      <c r="F80" s="2"/>
    </row>
    <row r="81" spans="3:6">
      <c r="C81" s="2"/>
      <c r="D81" s="2"/>
      <c r="E81" s="2"/>
      <c r="F81" s="2"/>
    </row>
    <row r="82" spans="3:6">
      <c r="C82" s="2"/>
      <c r="D82" s="2"/>
      <c r="E82" s="2"/>
      <c r="F82" s="2"/>
    </row>
    <row r="83" spans="3:6">
      <c r="C83" s="2"/>
      <c r="D83" s="2"/>
      <c r="E83" s="2"/>
      <c r="F83" s="2"/>
    </row>
    <row r="84" spans="3:6">
      <c r="C84" s="2"/>
      <c r="D84" s="2"/>
      <c r="E84" s="2"/>
      <c r="F84" s="2"/>
    </row>
    <row r="85" spans="3:6">
      <c r="C85" s="2"/>
      <c r="D85" s="2"/>
      <c r="E85" s="2"/>
      <c r="F85" s="2"/>
    </row>
    <row r="86" spans="3:6">
      <c r="C86" s="2"/>
      <c r="D86" s="2"/>
      <c r="E86" s="2"/>
      <c r="F86" s="2"/>
    </row>
    <row r="87" spans="3:6">
      <c r="C87" s="2"/>
      <c r="D87" s="2"/>
      <c r="E87" s="2"/>
      <c r="F87" s="2"/>
    </row>
    <row r="88" spans="3:6">
      <c r="C88" s="2"/>
      <c r="D88" s="2"/>
      <c r="E88" s="2"/>
      <c r="F88" s="2"/>
    </row>
    <row r="89" spans="3:6">
      <c r="C89" s="2"/>
      <c r="D89" s="2"/>
      <c r="E89" s="2"/>
      <c r="F89" s="2"/>
    </row>
    <row r="90" spans="3:6">
      <c r="C90" s="2"/>
      <c r="D90" s="2"/>
      <c r="E90" s="2"/>
      <c r="F90" s="2"/>
    </row>
    <row r="91" spans="3:6">
      <c r="C91" s="2"/>
      <c r="D91" s="2"/>
      <c r="E91" s="2"/>
      <c r="F91" s="2"/>
    </row>
    <row r="92" spans="3:6">
      <c r="C92" s="2"/>
      <c r="D92" s="2"/>
      <c r="E92" s="2"/>
      <c r="F92" s="2"/>
    </row>
    <row r="93" spans="3:6">
      <c r="C93" s="2"/>
      <c r="D93" s="2"/>
      <c r="E93" s="2"/>
      <c r="F93" s="2"/>
    </row>
    <row r="94" spans="3:6">
      <c r="C94" s="2"/>
      <c r="D94" s="2"/>
      <c r="E94" s="2"/>
      <c r="F94" s="2"/>
    </row>
    <row r="95" spans="3:6">
      <c r="C95" s="2"/>
      <c r="D95" s="2"/>
      <c r="E95" s="2"/>
      <c r="F95" s="2"/>
    </row>
    <row r="96" spans="3:6">
      <c r="C96" s="2"/>
      <c r="D96" s="2"/>
      <c r="E96" s="2"/>
      <c r="F96" s="2"/>
    </row>
    <row r="97" spans="3:6">
      <c r="C97" s="2"/>
      <c r="D97" s="2"/>
      <c r="E97" s="2"/>
      <c r="F97" s="2"/>
    </row>
    <row r="98" spans="3:6">
      <c r="C98" s="2"/>
      <c r="D98" s="2"/>
      <c r="E98" s="2"/>
      <c r="F98" s="2"/>
    </row>
    <row r="99" spans="3:6">
      <c r="C99" s="2"/>
      <c r="D99" s="2"/>
      <c r="E99" s="2"/>
      <c r="F99" s="2"/>
    </row>
    <row r="100" spans="3:6">
      <c r="C100" s="2"/>
      <c r="D100" s="2"/>
      <c r="E100" s="2"/>
      <c r="F100" s="2"/>
    </row>
    <row r="101" spans="3:6">
      <c r="C101" s="2"/>
      <c r="D101" s="2"/>
      <c r="E101" s="2"/>
      <c r="F101" s="2"/>
    </row>
    <row r="102" spans="3:6">
      <c r="C102" s="2"/>
      <c r="D102" s="2"/>
      <c r="E102" s="2"/>
      <c r="F102" s="2"/>
    </row>
    <row r="103" spans="3:6">
      <c r="C103" s="2"/>
      <c r="D103" s="2"/>
      <c r="E103" s="2"/>
      <c r="F103" s="2"/>
    </row>
    <row r="104" spans="3:6">
      <c r="C104" s="2"/>
      <c r="D104" s="2"/>
      <c r="E104" s="2"/>
      <c r="F104" s="2"/>
    </row>
    <row r="105" spans="3:6">
      <c r="C105" s="2"/>
      <c r="D105" s="2"/>
      <c r="E105" s="2"/>
      <c r="F105" s="2"/>
    </row>
    <row r="106" spans="3:6">
      <c r="C106" s="2"/>
      <c r="D106" s="2"/>
      <c r="E106" s="2"/>
      <c r="F106" s="2"/>
    </row>
    <row r="107" spans="3:6">
      <c r="C107" s="2"/>
      <c r="D107" s="2"/>
      <c r="E107" s="2"/>
      <c r="F107" s="2"/>
    </row>
    <row r="108" spans="3:6">
      <c r="C108" s="2"/>
      <c r="D108" s="2"/>
      <c r="E108" s="2"/>
      <c r="F108" s="2"/>
    </row>
    <row r="109" spans="3:6">
      <c r="C109" s="2"/>
      <c r="D109" s="2"/>
      <c r="E109" s="2"/>
      <c r="F109" s="2"/>
    </row>
    <row r="110" spans="3:6">
      <c r="C110" s="2"/>
      <c r="D110" s="2"/>
      <c r="E110" s="2"/>
      <c r="F110" s="2"/>
    </row>
    <row r="111" spans="3:6">
      <c r="C111" s="2"/>
      <c r="D111" s="2"/>
      <c r="E111" s="2"/>
      <c r="F111" s="2"/>
    </row>
    <row r="112" spans="3:6">
      <c r="C112" s="2"/>
      <c r="D112" s="2"/>
      <c r="E112" s="2"/>
      <c r="F112" s="2"/>
    </row>
    <row r="113" spans="3:6">
      <c r="C113" s="2"/>
      <c r="D113" s="2"/>
      <c r="E113" s="2"/>
      <c r="F113" s="2"/>
    </row>
    <row r="114" spans="3:6">
      <c r="C114" s="2"/>
      <c r="D114" s="2"/>
      <c r="E114" s="2"/>
      <c r="F114" s="2"/>
    </row>
    <row r="115" spans="3:6">
      <c r="C115" s="2"/>
      <c r="D115" s="2"/>
      <c r="E115" s="2"/>
      <c r="F115" s="2"/>
    </row>
    <row r="116" spans="3:6">
      <c r="C116" s="2"/>
      <c r="D116" s="2"/>
      <c r="E116" s="2"/>
      <c r="F116" s="2"/>
    </row>
    <row r="117" spans="3:6">
      <c r="C117" s="2"/>
      <c r="D117" s="2"/>
      <c r="E117" s="2"/>
      <c r="F117" s="2"/>
    </row>
    <row r="118" spans="3:6">
      <c r="C118" s="2"/>
      <c r="D118" s="2"/>
      <c r="E118" s="2"/>
      <c r="F118" s="2"/>
    </row>
    <row r="119" spans="3:6">
      <c r="C119" s="2"/>
      <c r="D119" s="2"/>
      <c r="E119" s="2"/>
      <c r="F119" s="2"/>
    </row>
    <row r="120" spans="3:6">
      <c r="C120" s="2"/>
      <c r="D120" s="2"/>
      <c r="E120" s="2"/>
      <c r="F120" s="2"/>
    </row>
    <row r="121" spans="3:6">
      <c r="C121" s="2"/>
      <c r="D121" s="2"/>
      <c r="E121" s="2"/>
      <c r="F121" s="2"/>
    </row>
    <row r="122" spans="3:6">
      <c r="C122" s="2"/>
      <c r="D122" s="2"/>
      <c r="E122" s="2"/>
      <c r="F122" s="2"/>
    </row>
    <row r="123" spans="3:6">
      <c r="C123" s="2"/>
      <c r="D123" s="2"/>
      <c r="E123" s="2"/>
      <c r="F123" s="2"/>
    </row>
    <row r="124" spans="3:6">
      <c r="C124" s="2"/>
      <c r="D124" s="2"/>
      <c r="E124" s="2"/>
      <c r="F124" s="2"/>
    </row>
    <row r="125" spans="3:6">
      <c r="C125" s="2"/>
      <c r="D125" s="2"/>
      <c r="E125" s="2"/>
      <c r="F125" s="2"/>
    </row>
    <row r="126" spans="3:6">
      <c r="C126" s="2"/>
      <c r="D126" s="2"/>
      <c r="E126" s="2"/>
      <c r="F126" s="2"/>
    </row>
    <row r="127" spans="3:6">
      <c r="C127" s="2"/>
      <c r="D127" s="2"/>
      <c r="E127" s="2"/>
      <c r="F127" s="2"/>
    </row>
    <row r="128" spans="3:6">
      <c r="C128" s="2"/>
      <c r="D128" s="2"/>
      <c r="E128" s="2"/>
      <c r="F128" s="2"/>
    </row>
    <row r="129" spans="3:6">
      <c r="C129" s="2"/>
      <c r="D129" s="2"/>
      <c r="E129" s="2"/>
      <c r="F129" s="2"/>
    </row>
    <row r="130" spans="3:6">
      <c r="C130" s="2"/>
      <c r="D130" s="2"/>
      <c r="E130" s="2"/>
      <c r="F130" s="2"/>
    </row>
    <row r="131" spans="3:6">
      <c r="C131" s="2"/>
      <c r="D131" s="2"/>
      <c r="E131" s="2"/>
      <c r="F131" s="2"/>
    </row>
    <row r="132" spans="3:6">
      <c r="C132" s="2"/>
      <c r="D132" s="2"/>
      <c r="E132" s="2"/>
      <c r="F132" s="2"/>
    </row>
    <row r="133" spans="3:6">
      <c r="C133" s="2"/>
      <c r="D133" s="2"/>
      <c r="E133" s="2"/>
      <c r="F133" s="2"/>
    </row>
    <row r="134" spans="3:6">
      <c r="C134" s="2"/>
      <c r="D134" s="2"/>
      <c r="E134" s="2"/>
      <c r="F134" s="2"/>
    </row>
    <row r="135" spans="3:6">
      <c r="C135" s="2"/>
      <c r="D135" s="2"/>
      <c r="E135" s="2"/>
      <c r="F135" s="2"/>
    </row>
    <row r="136" spans="3:6">
      <c r="C136" s="2"/>
      <c r="D136" s="2"/>
      <c r="E136" s="2"/>
      <c r="F136" s="2"/>
    </row>
    <row r="137" spans="3:6">
      <c r="C137" s="2"/>
      <c r="D137" s="2"/>
      <c r="E137" s="2"/>
      <c r="F137" s="2"/>
    </row>
    <row r="138" spans="3:6">
      <c r="C138" s="2"/>
      <c r="D138" s="2"/>
      <c r="E138" s="2"/>
      <c r="F138" s="2"/>
    </row>
    <row r="139" spans="3:6">
      <c r="C139" s="2"/>
      <c r="D139" s="2"/>
      <c r="E139" s="2"/>
      <c r="F139" s="2"/>
    </row>
    <row r="140" spans="3:6">
      <c r="C140" s="2"/>
      <c r="D140" s="2"/>
      <c r="E140" s="2"/>
      <c r="F140" s="2"/>
    </row>
    <row r="141" spans="3:6">
      <c r="C141" s="2"/>
      <c r="D141" s="2"/>
      <c r="E141" s="2"/>
      <c r="F141" s="2"/>
    </row>
    <row r="142" spans="3:6">
      <c r="C142" s="2"/>
      <c r="D142" s="2"/>
      <c r="E142" s="2"/>
      <c r="F142" s="2"/>
    </row>
    <row r="143" spans="3:6">
      <c r="C143" s="2"/>
      <c r="D143" s="2"/>
      <c r="E143" s="2"/>
      <c r="F143" s="2"/>
    </row>
    <row r="144" spans="3:6">
      <c r="C144" s="2"/>
      <c r="D144" s="2"/>
      <c r="E144" s="2"/>
      <c r="F144" s="2"/>
    </row>
    <row r="145" spans="3:6">
      <c r="C145" s="2"/>
      <c r="D145" s="2"/>
      <c r="E145" s="2"/>
      <c r="F145" s="2"/>
    </row>
    <row r="146" spans="3:6">
      <c r="C146" s="2"/>
      <c r="D146" s="2"/>
      <c r="E146" s="2"/>
      <c r="F146" s="2"/>
    </row>
    <row r="147" spans="3:6">
      <c r="C147" s="2"/>
      <c r="D147" s="2"/>
      <c r="E147" s="2"/>
      <c r="F147" s="2"/>
    </row>
    <row r="148" spans="3:6">
      <c r="C148" s="2"/>
      <c r="D148" s="2"/>
      <c r="E148" s="2"/>
      <c r="F148" s="2"/>
    </row>
    <row r="149" spans="3:6">
      <c r="C149" s="2"/>
      <c r="D149" s="2"/>
      <c r="E149" s="2"/>
      <c r="F149" s="2"/>
    </row>
    <row r="150" spans="3:6">
      <c r="C150" s="2"/>
      <c r="D150" s="2"/>
      <c r="E150" s="2"/>
      <c r="F150" s="2"/>
    </row>
    <row r="151" spans="3:6">
      <c r="C151" s="2"/>
      <c r="D151" s="2"/>
      <c r="E151" s="2"/>
      <c r="F151" s="2"/>
    </row>
    <row r="152" spans="3:6">
      <c r="C152" s="2"/>
      <c r="D152" s="2"/>
      <c r="E152" s="2"/>
      <c r="F152" s="2"/>
    </row>
    <row r="153" spans="3:6">
      <c r="C153" s="2"/>
      <c r="D153" s="2"/>
      <c r="E153" s="2"/>
      <c r="F153" s="2"/>
    </row>
    <row r="154" spans="3:6">
      <c r="C154" s="2"/>
      <c r="D154" s="2"/>
      <c r="E154" s="2"/>
      <c r="F154" s="2"/>
    </row>
    <row r="155" spans="3:6">
      <c r="C155" s="2"/>
      <c r="D155" s="2"/>
      <c r="E155" s="2"/>
      <c r="F155" s="2"/>
    </row>
    <row r="156" spans="3:6">
      <c r="C156" s="2"/>
      <c r="D156" s="2"/>
      <c r="E156" s="2"/>
      <c r="F156" s="2"/>
    </row>
    <row r="157" spans="3:6">
      <c r="C157" s="2"/>
      <c r="D157" s="2"/>
      <c r="E157" s="2"/>
      <c r="F157" s="2"/>
    </row>
    <row r="158" spans="3:6">
      <c r="C158" s="2"/>
      <c r="D158" s="2"/>
      <c r="E158" s="2"/>
      <c r="F158" s="2"/>
    </row>
    <row r="159" spans="3:6">
      <c r="C159" s="2"/>
      <c r="D159" s="2"/>
      <c r="E159" s="2"/>
      <c r="F159" s="2"/>
    </row>
    <row r="160" spans="3:6">
      <c r="C160" s="2"/>
      <c r="D160" s="2"/>
      <c r="E160" s="2"/>
      <c r="F160" s="2"/>
    </row>
    <row r="161" spans="3:6">
      <c r="C161" s="2"/>
      <c r="D161" s="2"/>
      <c r="E161" s="2"/>
      <c r="F161" s="2"/>
    </row>
    <row r="162" spans="3:6">
      <c r="C162" s="2"/>
      <c r="D162" s="2"/>
      <c r="E162" s="2"/>
      <c r="F162" s="2"/>
    </row>
    <row r="163" spans="3:6">
      <c r="C163" s="2"/>
      <c r="D163" s="2"/>
      <c r="E163" s="2"/>
      <c r="F163" s="2"/>
    </row>
    <row r="164" spans="3:6">
      <c r="C164" s="2"/>
      <c r="D164" s="2"/>
      <c r="E164" s="2"/>
      <c r="F164" s="2"/>
    </row>
    <row r="165" spans="3:6">
      <c r="C165" s="2"/>
      <c r="D165" s="2"/>
      <c r="E165" s="2"/>
      <c r="F165" s="2"/>
    </row>
    <row r="166" spans="3:6">
      <c r="C166" s="2"/>
      <c r="D166" s="2"/>
      <c r="E166" s="2"/>
      <c r="F166" s="2"/>
    </row>
    <row r="167" spans="3:6">
      <c r="C167" s="2"/>
      <c r="D167" s="2"/>
      <c r="E167" s="2"/>
      <c r="F167" s="2"/>
    </row>
    <row r="168" spans="3:6">
      <c r="C168" s="2"/>
      <c r="D168" s="2"/>
      <c r="E168" s="2"/>
      <c r="F168" s="2"/>
    </row>
    <row r="169" spans="3:6">
      <c r="C169" s="2"/>
      <c r="D169" s="2"/>
      <c r="E169" s="2"/>
      <c r="F169" s="2"/>
    </row>
    <row r="170" spans="3:6">
      <c r="C170" s="2"/>
      <c r="D170" s="2"/>
      <c r="E170" s="2"/>
      <c r="F170" s="2"/>
    </row>
    <row r="171" spans="3:6">
      <c r="C171" s="2"/>
      <c r="D171" s="2"/>
      <c r="E171" s="2"/>
      <c r="F171" s="2"/>
    </row>
    <row r="172" spans="3:6">
      <c r="C172" s="2"/>
      <c r="D172" s="2"/>
      <c r="E172" s="2"/>
      <c r="F172" s="2"/>
    </row>
    <row r="173" spans="3:6">
      <c r="C173" s="2"/>
      <c r="D173" s="2"/>
      <c r="E173" s="2"/>
      <c r="F173" s="2"/>
    </row>
    <row r="174" spans="3:6">
      <c r="C174" s="2"/>
      <c r="D174" s="2"/>
      <c r="E174" s="2"/>
      <c r="F174" s="2"/>
    </row>
    <row r="175" spans="3:6">
      <c r="C175" s="2"/>
      <c r="D175" s="2"/>
      <c r="E175" s="2"/>
      <c r="F175" s="2"/>
    </row>
    <row r="176" spans="3:6">
      <c r="C176" s="2"/>
      <c r="D176" s="2"/>
      <c r="E176" s="2"/>
      <c r="F176" s="2"/>
    </row>
    <row r="177" spans="3:6">
      <c r="C177" s="2"/>
      <c r="D177" s="2"/>
      <c r="E177" s="2"/>
      <c r="F177" s="2"/>
    </row>
    <row r="178" spans="3:6">
      <c r="C178" s="2"/>
      <c r="D178" s="2"/>
    </row>
    <row r="179" spans="3:6">
      <c r="C179" s="2"/>
      <c r="D179" s="2"/>
    </row>
    <row r="180" spans="3:6">
      <c r="C180" s="2"/>
      <c r="D180" s="2"/>
    </row>
    <row r="181" spans="3:6">
      <c r="C181" s="2"/>
      <c r="D181" s="2"/>
    </row>
    <row r="182" spans="3:6">
      <c r="C182" s="2"/>
      <c r="D182" s="2"/>
    </row>
  </sheetData>
  <sheetProtection algorithmName="SHA-512" hashValue="WFI4ktg6ow59G8OJrOInkMEEuFP3uyUEioIse1w52PUZTjJ8Dwfq8J9y4BwHr6ndkiVnr4jgHr35dveUZ1SWnw==" saltValue="fZZx5rG03JNxwzO93+w0zw==" spinCount="100000" sheet="1" objects="1" scenarios="1" autoFilter="0"/>
  <protectedRanges>
    <protectedRange sqref="L15:L42 J15:J46" name="範圍6"/>
    <protectedRange sqref="B15 B18 H15 N15:N17 P15:P17 R15 T15 V15:V16" name="範圍5"/>
    <protectedRange sqref="S8:U8" name="範圍4"/>
    <protectedRange sqref="N8:P8" name="範圍3"/>
    <protectedRange sqref="F7:I8" name="範圍2"/>
    <protectedRange sqref="F6:J6" name="範圍1"/>
  </protectedRanges>
  <mergeCells count="50">
    <mergeCell ref="B47:B48"/>
    <mergeCell ref="S12:T12"/>
    <mergeCell ref="O13:P13"/>
    <mergeCell ref="Q13:R13"/>
    <mergeCell ref="S13:T13"/>
    <mergeCell ref="C13:D13"/>
    <mergeCell ref="E13:F13"/>
    <mergeCell ref="I13:J13"/>
    <mergeCell ref="K13:L13"/>
    <mergeCell ref="M12:N12"/>
    <mergeCell ref="H47:H48"/>
    <mergeCell ref="M13:N13"/>
    <mergeCell ref="J47:J48"/>
    <mergeCell ref="L47:L48"/>
    <mergeCell ref="G10:H14"/>
    <mergeCell ref="F6:P6"/>
    <mergeCell ref="F8:I8"/>
    <mergeCell ref="C10:F11"/>
    <mergeCell ref="E3:R3"/>
    <mergeCell ref="Q12:R12"/>
    <mergeCell ref="S8:U8"/>
    <mergeCell ref="A7:C7"/>
    <mergeCell ref="I10:V10"/>
    <mergeCell ref="I11:L11"/>
    <mergeCell ref="M11:P11"/>
    <mergeCell ref="Q11:T11"/>
    <mergeCell ref="N8:P8"/>
    <mergeCell ref="J8:L8"/>
    <mergeCell ref="U11:V14"/>
    <mergeCell ref="C12:D12"/>
    <mergeCell ref="E12:F12"/>
    <mergeCell ref="I12:J12"/>
    <mergeCell ref="K12:L12"/>
    <mergeCell ref="A9:L9"/>
    <mergeCell ref="A10:B14"/>
    <mergeCell ref="O12:P12"/>
    <mergeCell ref="A59:B59"/>
    <mergeCell ref="A51:V51"/>
    <mergeCell ref="A52:V52"/>
    <mergeCell ref="A53:V53"/>
    <mergeCell ref="A54:V54"/>
    <mergeCell ref="A55:V55"/>
    <mergeCell ref="A56:V56"/>
    <mergeCell ref="A57:V57"/>
    <mergeCell ref="V47:V48"/>
    <mergeCell ref="N26:N27"/>
    <mergeCell ref="N47:N48"/>
    <mergeCell ref="P47:P48"/>
    <mergeCell ref="R47:R48"/>
    <mergeCell ref="T47:T48"/>
  </mergeCells>
  <phoneticPr fontId="31" type="noConversion"/>
  <dataValidations count="1">
    <dataValidation type="decimal" operator="greaterThanOrEqual" allowBlank="1" showInputMessage="1" showErrorMessage="1" sqref="B15:B16 B18 H15 J15:J46 L15:L41 N15:N17 P15:P17 R15 T15 V12:V16">
      <formula1>0</formula1>
    </dataValidation>
  </dataValidations>
  <printOptions horizontalCentered="1"/>
  <pageMargins left="0.19685039370078741" right="0.15748031496062992" top="0.24" bottom="0.15748031496062992" header="0.24" footer="0.15748031496062992"/>
  <pageSetup paperSize="9" scale="4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A5:XDT19"/>
  <sheetViews>
    <sheetView zoomScale="85" zoomScaleNormal="85" workbookViewId="0">
      <selection activeCell="D13" sqref="D13"/>
    </sheetView>
  </sheetViews>
  <sheetFormatPr defaultColWidth="9" defaultRowHeight="16.5"/>
  <cols>
    <col min="1" max="1" width="60.375" style="150" customWidth="1"/>
    <col min="2" max="5" width="25.375" style="150" customWidth="1"/>
    <col min="6" max="6" width="23.375" style="150" customWidth="1"/>
    <col min="7" max="7" width="7.625" style="150" customWidth="1"/>
    <col min="8" max="16384" width="9" style="150"/>
  </cols>
  <sheetData>
    <row r="5" spans="1:16348" ht="28.15" customHeight="1">
      <c r="A5" s="226"/>
      <c r="B5" s="226"/>
      <c r="C5" s="226"/>
      <c r="D5" s="226"/>
      <c r="E5" s="226"/>
      <c r="F5" s="226"/>
      <c r="G5" s="226"/>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row>
    <row r="6" spans="1:16348" ht="15" customHeight="1">
      <c r="A6" s="226"/>
      <c r="B6" s="226"/>
      <c r="C6" s="226"/>
      <c r="D6" s="226"/>
      <c r="E6" s="226"/>
      <c r="F6" s="226"/>
      <c r="G6" s="226"/>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row>
    <row r="7" spans="1:16348" ht="22.7" customHeight="1">
      <c r="A7" s="2"/>
      <c r="B7" s="2"/>
      <c r="C7" s="3"/>
      <c r="D7" s="3"/>
      <c r="E7" s="4"/>
      <c r="F7" s="4"/>
      <c r="G7" s="4"/>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row>
    <row r="8" spans="1:16348" s="151" customFormat="1" ht="40.700000000000003" customHeight="1">
      <c r="A8" s="227" t="s">
        <v>20</v>
      </c>
      <c r="B8" s="227"/>
      <c r="C8" s="227"/>
      <c r="D8" s="227"/>
      <c r="E8" s="227"/>
      <c r="F8" s="227"/>
      <c r="G8" s="227"/>
    </row>
    <row r="9" spans="1:16348" s="151" customFormat="1" ht="18.75" customHeight="1" thickBot="1">
      <c r="A9" s="152"/>
      <c r="B9" s="152"/>
      <c r="C9" s="152"/>
      <c r="D9" s="152"/>
      <c r="E9" s="152"/>
      <c r="F9" s="152"/>
      <c r="G9" s="152"/>
    </row>
    <row r="10" spans="1:16348" s="154" customFormat="1" ht="57.2" customHeight="1">
      <c r="A10" s="153"/>
      <c r="B10" s="229" t="s">
        <v>48</v>
      </c>
      <c r="C10" s="229"/>
      <c r="D10" s="229"/>
      <c r="E10" s="229"/>
      <c r="F10" s="230"/>
      <c r="G10" s="152"/>
    </row>
    <row r="11" spans="1:16348" s="154" customFormat="1" ht="60.75" customHeight="1" thickBot="1">
      <c r="A11" s="155" t="s">
        <v>21</v>
      </c>
      <c r="B11" s="156" t="s">
        <v>22</v>
      </c>
      <c r="C11" s="157" t="s">
        <v>23</v>
      </c>
      <c r="D11" s="157" t="s">
        <v>24</v>
      </c>
      <c r="E11" s="157" t="s">
        <v>25</v>
      </c>
      <c r="F11" s="158" t="s">
        <v>49</v>
      </c>
      <c r="G11" s="152"/>
      <c r="H11" s="159"/>
    </row>
    <row r="12" spans="1:16348" s="154" customFormat="1" ht="60.75" customHeight="1">
      <c r="A12" s="160" t="s">
        <v>26</v>
      </c>
      <c r="B12" s="161"/>
      <c r="C12" s="162"/>
      <c r="D12" s="162"/>
      <c r="E12" s="162"/>
      <c r="F12" s="224"/>
      <c r="G12" s="152"/>
    </row>
    <row r="13" spans="1:16348" s="154" customFormat="1" ht="57.75" customHeight="1" thickBot="1">
      <c r="A13" s="163" t="s">
        <v>27</v>
      </c>
      <c r="B13" s="156"/>
      <c r="C13" s="157"/>
      <c r="D13" s="157"/>
      <c r="E13" s="157"/>
      <c r="F13" s="225"/>
      <c r="G13" s="152"/>
    </row>
    <row r="14" spans="1:16348" s="166" customFormat="1" ht="19.5">
      <c r="A14" s="180"/>
      <c r="B14" s="180"/>
      <c r="C14" s="164"/>
      <c r="D14" s="164"/>
      <c r="E14" s="164"/>
      <c r="F14" s="165"/>
      <c r="G14" s="165"/>
    </row>
    <row r="15" spans="1:16348" ht="25.5" customHeight="1">
      <c r="A15" s="36" t="s">
        <v>10</v>
      </c>
      <c r="B15" s="167"/>
      <c r="C15" s="167"/>
      <c r="D15" s="167"/>
      <c r="E15" s="167"/>
      <c r="F15" s="167"/>
      <c r="G15" s="167"/>
    </row>
    <row r="16" spans="1:16348" ht="43.5" customHeight="1">
      <c r="A16" s="228" t="s">
        <v>47</v>
      </c>
      <c r="B16" s="228"/>
      <c r="C16" s="228"/>
      <c r="D16" s="228"/>
      <c r="E16" s="228"/>
      <c r="F16" s="228"/>
      <c r="G16" s="228"/>
    </row>
    <row r="17" spans="1:7" ht="43.5" customHeight="1">
      <c r="A17" s="228" t="s">
        <v>28</v>
      </c>
      <c r="B17" s="228"/>
      <c r="C17" s="228"/>
      <c r="D17" s="228"/>
      <c r="E17" s="228"/>
      <c r="F17" s="228"/>
      <c r="G17" s="228"/>
    </row>
    <row r="18" spans="1:7" ht="43.5" customHeight="1">
      <c r="A18" s="168"/>
      <c r="B18" s="168"/>
      <c r="C18" s="168"/>
      <c r="D18" s="168"/>
      <c r="E18" s="168"/>
      <c r="F18" s="168"/>
      <c r="G18" s="168"/>
    </row>
    <row r="19" spans="1:7" ht="18.75">
      <c r="A19" s="180" t="s">
        <v>51</v>
      </c>
      <c r="B19" s="180"/>
    </row>
  </sheetData>
  <sheetProtection algorithmName="SHA-512" hashValue="TF4o42a8KpcZW1mt+4xpFV5aeLHwfYPtjVuxQhqzpywyDlgxIouDJjqYCTRz6ITxUkoyVdWqvF4G4QmiY7er7Q==" saltValue="QbybdYBpmvPW8k6eEhjDJQ==" spinCount="100000" sheet="1" objects="1" scenarios="1"/>
  <protectedRanges>
    <protectedRange sqref="B12:F13" name="範圍1"/>
  </protectedRanges>
  <mergeCells count="8">
    <mergeCell ref="F12:F13"/>
    <mergeCell ref="A19:B19"/>
    <mergeCell ref="A5:G6"/>
    <mergeCell ref="A8:G8"/>
    <mergeCell ref="A14:B14"/>
    <mergeCell ref="A16:G16"/>
    <mergeCell ref="A17:G17"/>
    <mergeCell ref="B10:F10"/>
  </mergeCells>
  <phoneticPr fontId="31" type="noConversion"/>
  <dataValidations count="1">
    <dataValidation type="whole" operator="greaterThanOrEqual" allowBlank="1" showInputMessage="1" showErrorMessage="1" sqref="B12:F13">
      <formula1>0</formula1>
    </dataValidation>
  </dataValidations>
  <pageMargins left="0.75" right="0.25" top="0.75" bottom="0.75" header="0.3" footer="0.3"/>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Table 1 GFA Concessions</vt:lpstr>
      <vt:lpstr>Table 2 Carparking Provision</vt:lpstr>
      <vt:lpstr>'Table 1 GFA Concessions'!Print_Area</vt:lpstr>
      <vt:lpstr>'Table 2 Carparking Provision'!Print_Area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2022-03-23T04:51:47Z</dcterms:created>
  <dcterms:modified xsi:type="dcterms:W3CDTF">2022-10-06T02:50:17Z</dcterms:modified>
</cp:coreProperties>
</file>